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文科组" sheetId="1" r:id="rId1"/>
    <sheet name="理科组" sheetId="2" r:id="rId2"/>
  </sheets>
  <calcPr calcId="144525"/>
</workbook>
</file>

<file path=xl/sharedStrings.xml><?xml version="1.0" encoding="utf-8"?>
<sst xmlns="http://schemas.openxmlformats.org/spreadsheetml/2006/main" count="511" uniqueCount="59">
  <si>
    <t>第十三届行知班训练营学员录取名单（文科组）</t>
  </si>
  <si>
    <t>序号</t>
  </si>
  <si>
    <t>学号</t>
  </si>
  <si>
    <t>学院</t>
  </si>
  <si>
    <t>学科</t>
  </si>
  <si>
    <t>专业</t>
  </si>
  <si>
    <r>
      <rPr>
        <b/>
        <sz val="16"/>
        <color rgb="FF000000"/>
        <rFont val="宋体"/>
        <charset val="134"/>
        <scheme val="minor"/>
      </rPr>
      <t>笔试分数</t>
    </r>
    <r>
      <rPr>
        <sz val="16"/>
        <color rgb="FF000000"/>
        <rFont val="宋体"/>
        <charset val="134"/>
        <scheme val="minor"/>
      </rPr>
      <t>（40%折算）</t>
    </r>
  </si>
  <si>
    <r>
      <rPr>
        <b/>
        <sz val="16"/>
        <color rgb="FF000000"/>
        <rFont val="宋体"/>
        <charset val="134"/>
        <scheme val="minor"/>
      </rPr>
      <t>面试分数</t>
    </r>
    <r>
      <rPr>
        <sz val="16"/>
        <color rgb="FF000000"/>
        <rFont val="宋体"/>
        <charset val="134"/>
        <scheme val="minor"/>
      </rPr>
      <t>（60%折算）</t>
    </r>
  </si>
  <si>
    <t>考核总分</t>
  </si>
  <si>
    <t>学科排序</t>
  </si>
  <si>
    <t>原始分</t>
  </si>
  <si>
    <t>折算分</t>
  </si>
  <si>
    <t>教育科学学院</t>
  </si>
  <si>
    <t>小语</t>
  </si>
  <si>
    <t>学前教育</t>
  </si>
  <si>
    <t>小学教育</t>
  </si>
  <si>
    <t>文学院</t>
  </si>
  <si>
    <t>汉语言文学</t>
  </si>
  <si>
    <t>汉语国际教育</t>
  </si>
  <si>
    <t>中语</t>
  </si>
  <si>
    <t>教育学</t>
  </si>
  <si>
    <t>教科院</t>
  </si>
  <si>
    <t>外国语学院</t>
  </si>
  <si>
    <t>英语</t>
  </si>
  <si>
    <t>英语师范</t>
  </si>
  <si>
    <t>物理与机电工程学院</t>
  </si>
  <si>
    <t>电子信息科学与技术</t>
  </si>
  <si>
    <t>马克思主义学院</t>
  </si>
  <si>
    <t>思政</t>
  </si>
  <si>
    <t>思想政治教育</t>
  </si>
  <si>
    <t>艺术学院</t>
  </si>
  <si>
    <t>音乐</t>
  </si>
  <si>
    <t>音乐表演</t>
  </si>
  <si>
    <t>音乐学</t>
  </si>
  <si>
    <t>舞蹈学</t>
  </si>
  <si>
    <t>体育学院</t>
  </si>
  <si>
    <t>体育</t>
  </si>
  <si>
    <t>体育教育</t>
  </si>
  <si>
    <t>美术</t>
  </si>
  <si>
    <t>美术学</t>
  </si>
  <si>
    <t>第十三届行知班训练营学员录取名单（理科组）</t>
  </si>
  <si>
    <t>小数</t>
  </si>
  <si>
    <t>数学与统计学院</t>
  </si>
  <si>
    <t>数学与应用数学</t>
  </si>
  <si>
    <t>205010100086</t>
  </si>
  <si>
    <t>中数</t>
  </si>
  <si>
    <t>2050400051</t>
  </si>
  <si>
    <t>物理</t>
  </si>
  <si>
    <t>物理学</t>
  </si>
  <si>
    <t>化学与生命科学学院</t>
  </si>
  <si>
    <t>科学</t>
  </si>
  <si>
    <t>化学</t>
  </si>
  <si>
    <t>生物科学</t>
  </si>
  <si>
    <t>205010100089</t>
  </si>
  <si>
    <t>化学与生命科学</t>
  </si>
  <si>
    <t>化学教育</t>
  </si>
  <si>
    <t>计算机学院</t>
  </si>
  <si>
    <t>信息技术</t>
  </si>
  <si>
    <t>教育技术学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</si>
</sst>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28"/>
      <color theme="1"/>
      <name val="微软雅黑"/>
      <charset val="134"/>
    </font>
    <font>
      <b/>
      <sz val="16"/>
      <color indexed="8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微软雅黑"/>
      <charset val="134"/>
    </font>
    <font>
      <sz val="12"/>
      <color rgb="FF000000"/>
      <name val="微软雅黑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readingOrder="1"/>
    </xf>
    <xf numFmtId="0" fontId="3" fillId="0" borderId="2" xfId="0" applyFont="1" applyFill="1" applyBorder="1" applyAlignment="1">
      <alignment horizontal="center" vertical="center" wrapText="1" readingOrder="1"/>
    </xf>
    <xf numFmtId="0" fontId="3" fillId="0" borderId="3" xfId="0" applyFont="1" applyFill="1" applyBorder="1" applyAlignment="1">
      <alignment horizontal="center" vertical="center" wrapText="1" readingOrder="1"/>
    </xf>
    <xf numFmtId="0" fontId="2" fillId="0" borderId="4" xfId="0" applyFont="1" applyFill="1" applyBorder="1" applyAlignment="1">
      <alignment horizontal="center" vertical="center" wrapText="1" readingOrder="1"/>
    </xf>
    <xf numFmtId="0" fontId="3" fillId="0" borderId="5" xfId="0" applyFont="1" applyFill="1" applyBorder="1" applyAlignment="1">
      <alignment horizontal="center" vertical="center" wrapText="1" readingOrder="1"/>
    </xf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 readingOrder="1"/>
    </xf>
    <xf numFmtId="176" fontId="3" fillId="0" borderId="4" xfId="0" applyNumberFormat="1" applyFont="1" applyFill="1" applyBorder="1" applyAlignment="1">
      <alignment horizontal="center" vertical="center" wrapText="1" readingOrder="1"/>
    </xf>
    <xf numFmtId="176" fontId="7" fillId="0" borderId="5" xfId="0" applyNumberFormat="1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readingOrder="1"/>
    </xf>
    <xf numFmtId="0" fontId="3" fillId="0" borderId="4" xfId="0" applyFont="1" applyFill="1" applyBorder="1" applyAlignment="1">
      <alignment horizontal="center" vertical="center" wrapText="1" readingOrder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4"/>
  <sheetViews>
    <sheetView tabSelected="1" workbookViewId="0">
      <selection activeCell="B4" sqref="B4"/>
    </sheetView>
  </sheetViews>
  <sheetFormatPr defaultColWidth="9" defaultRowHeight="13.5"/>
  <cols>
    <col min="1" max="1" width="5.625" style="1" customWidth="1"/>
    <col min="2" max="2" width="14.25" style="1" customWidth="1"/>
    <col min="3" max="3" width="14.75" style="1" customWidth="1"/>
    <col min="4" max="4" width="8" style="1" customWidth="1"/>
    <col min="5" max="5" width="11.75" style="1" customWidth="1"/>
    <col min="6" max="7" width="10.125" style="1" customWidth="1"/>
    <col min="8" max="9" width="10" style="1" customWidth="1"/>
    <col min="10" max="10" width="13.9" style="1" customWidth="1"/>
    <col min="11" max="16384" width="9" style="1"/>
  </cols>
  <sheetData>
    <row r="1" s="1" customFormat="1" ht="82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39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/>
      <c r="H2" s="6" t="s">
        <v>7</v>
      </c>
      <c r="I2" s="7"/>
      <c r="J2" s="20" t="s">
        <v>8</v>
      </c>
      <c r="K2" s="5" t="s">
        <v>9</v>
      </c>
    </row>
    <row r="3" s="1" customFormat="1" ht="34" customHeight="1" spans="1:11">
      <c r="A3" s="8"/>
      <c r="B3" s="8"/>
      <c r="C3" s="8"/>
      <c r="D3" s="8"/>
      <c r="E3" s="8"/>
      <c r="F3" s="5" t="s">
        <v>10</v>
      </c>
      <c r="G3" s="5" t="s">
        <v>11</v>
      </c>
      <c r="H3" s="5" t="s">
        <v>10</v>
      </c>
      <c r="I3" s="5" t="s">
        <v>11</v>
      </c>
      <c r="J3" s="21"/>
      <c r="K3" s="8"/>
    </row>
    <row r="4" s="1" customFormat="1" ht="36.25" customHeight="1" spans="1:11">
      <c r="A4" s="10">
        <v>1</v>
      </c>
      <c r="B4" s="11">
        <v>2050950062</v>
      </c>
      <c r="C4" s="12" t="s">
        <v>12</v>
      </c>
      <c r="D4" s="12" t="s">
        <v>13</v>
      </c>
      <c r="E4" s="12" t="s">
        <v>14</v>
      </c>
      <c r="F4" s="13">
        <v>108</v>
      </c>
      <c r="G4" s="13">
        <f t="shared" ref="G4:G50" si="0">F4*0.4</f>
        <v>43.2</v>
      </c>
      <c r="H4" s="13">
        <v>90.53</v>
      </c>
      <c r="I4" s="13">
        <f t="shared" ref="I4:I50" si="1">H4*0.6</f>
        <v>54.318</v>
      </c>
      <c r="J4" s="13">
        <f t="shared" ref="J4:J50" si="2">G4+I4</f>
        <v>97.518</v>
      </c>
      <c r="K4" s="13">
        <v>1</v>
      </c>
    </row>
    <row r="5" s="1" customFormat="1" ht="36.25" customHeight="1" spans="1:11">
      <c r="A5" s="10">
        <v>2</v>
      </c>
      <c r="B5" s="11">
        <v>2050540026</v>
      </c>
      <c r="C5" s="12" t="s">
        <v>12</v>
      </c>
      <c r="D5" s="12" t="s">
        <v>13</v>
      </c>
      <c r="E5" s="12" t="s">
        <v>15</v>
      </c>
      <c r="F5" s="13">
        <v>103</v>
      </c>
      <c r="G5" s="13">
        <f t="shared" si="0"/>
        <v>41.2</v>
      </c>
      <c r="H5" s="13">
        <v>93.33</v>
      </c>
      <c r="I5" s="13">
        <f t="shared" si="1"/>
        <v>55.998</v>
      </c>
      <c r="J5" s="13">
        <f t="shared" si="2"/>
        <v>97.198</v>
      </c>
      <c r="K5" s="13">
        <v>2</v>
      </c>
    </row>
    <row r="6" s="1" customFormat="1" ht="36.25" customHeight="1" spans="1:11">
      <c r="A6" s="10">
        <v>3</v>
      </c>
      <c r="B6" s="11">
        <v>2050900048</v>
      </c>
      <c r="C6" s="12" t="s">
        <v>12</v>
      </c>
      <c r="D6" s="12" t="s">
        <v>13</v>
      </c>
      <c r="E6" s="12" t="s">
        <v>15</v>
      </c>
      <c r="F6" s="13">
        <v>98</v>
      </c>
      <c r="G6" s="13">
        <f t="shared" si="0"/>
        <v>39.2</v>
      </c>
      <c r="H6" s="13">
        <v>96.27</v>
      </c>
      <c r="I6" s="13">
        <f t="shared" si="1"/>
        <v>57.762</v>
      </c>
      <c r="J6" s="13">
        <f t="shared" si="2"/>
        <v>96.962</v>
      </c>
      <c r="K6" s="13">
        <v>3</v>
      </c>
    </row>
    <row r="7" s="1" customFormat="1" ht="36.25" customHeight="1" spans="1:11">
      <c r="A7" s="10">
        <v>4</v>
      </c>
      <c r="B7" s="11">
        <v>2050300215</v>
      </c>
      <c r="C7" s="12" t="s">
        <v>12</v>
      </c>
      <c r="D7" s="12" t="s">
        <v>13</v>
      </c>
      <c r="E7" s="12" t="s">
        <v>15</v>
      </c>
      <c r="F7" s="13">
        <v>101</v>
      </c>
      <c r="G7" s="13">
        <f t="shared" si="0"/>
        <v>40.4</v>
      </c>
      <c r="H7" s="13">
        <v>93.13</v>
      </c>
      <c r="I7" s="13">
        <f t="shared" si="1"/>
        <v>55.878</v>
      </c>
      <c r="J7" s="13">
        <f t="shared" si="2"/>
        <v>96.278</v>
      </c>
      <c r="K7" s="13">
        <v>4</v>
      </c>
    </row>
    <row r="8" s="1" customFormat="1" ht="36.25" customHeight="1" spans="1:11">
      <c r="A8" s="10">
        <v>5</v>
      </c>
      <c r="B8" s="11">
        <v>2050100143</v>
      </c>
      <c r="C8" s="12" t="s">
        <v>16</v>
      </c>
      <c r="D8" s="12" t="s">
        <v>13</v>
      </c>
      <c r="E8" s="12" t="s">
        <v>17</v>
      </c>
      <c r="F8" s="13">
        <v>104</v>
      </c>
      <c r="G8" s="13">
        <f t="shared" si="0"/>
        <v>41.6</v>
      </c>
      <c r="H8" s="13">
        <v>90.13</v>
      </c>
      <c r="I8" s="13">
        <f t="shared" si="1"/>
        <v>54.078</v>
      </c>
      <c r="J8" s="13">
        <f t="shared" si="2"/>
        <v>95.678</v>
      </c>
      <c r="K8" s="13">
        <v>5</v>
      </c>
    </row>
    <row r="9" s="1" customFormat="1" ht="36.25" customHeight="1" spans="1:11">
      <c r="A9" s="10">
        <v>6</v>
      </c>
      <c r="B9" s="11">
        <v>2050100150</v>
      </c>
      <c r="C9" s="12" t="s">
        <v>16</v>
      </c>
      <c r="D9" s="12" t="s">
        <v>13</v>
      </c>
      <c r="E9" s="12" t="s">
        <v>17</v>
      </c>
      <c r="F9" s="13">
        <v>96</v>
      </c>
      <c r="G9" s="13">
        <f t="shared" si="0"/>
        <v>38.4</v>
      </c>
      <c r="H9" s="13">
        <v>94.6</v>
      </c>
      <c r="I9" s="13">
        <f t="shared" si="1"/>
        <v>56.76</v>
      </c>
      <c r="J9" s="13">
        <f t="shared" si="2"/>
        <v>95.16</v>
      </c>
      <c r="K9" s="13">
        <v>6</v>
      </c>
    </row>
    <row r="10" s="1" customFormat="1" ht="36.25" customHeight="1" spans="1:11">
      <c r="A10" s="10">
        <v>7</v>
      </c>
      <c r="B10" s="11">
        <v>2050900096</v>
      </c>
      <c r="C10" s="12" t="s">
        <v>12</v>
      </c>
      <c r="D10" s="12" t="s">
        <v>13</v>
      </c>
      <c r="E10" s="12" t="s">
        <v>15</v>
      </c>
      <c r="F10" s="13">
        <v>94</v>
      </c>
      <c r="G10" s="13">
        <f t="shared" si="0"/>
        <v>37.6</v>
      </c>
      <c r="H10" s="13">
        <v>95.03</v>
      </c>
      <c r="I10" s="13">
        <f t="shared" si="1"/>
        <v>57.018</v>
      </c>
      <c r="J10" s="13">
        <f t="shared" si="2"/>
        <v>94.618</v>
      </c>
      <c r="K10" s="13">
        <v>7</v>
      </c>
    </row>
    <row r="11" s="1" customFormat="1" ht="36.25" customHeight="1" spans="1:11">
      <c r="A11" s="10">
        <v>8</v>
      </c>
      <c r="B11" s="11">
        <v>2050900089</v>
      </c>
      <c r="C11" s="12" t="s">
        <v>12</v>
      </c>
      <c r="D11" s="12" t="s">
        <v>13</v>
      </c>
      <c r="E11" s="12" t="s">
        <v>15</v>
      </c>
      <c r="F11" s="13">
        <v>99</v>
      </c>
      <c r="G11" s="13">
        <f t="shared" si="0"/>
        <v>39.6</v>
      </c>
      <c r="H11" s="13">
        <v>91.23</v>
      </c>
      <c r="I11" s="13">
        <f t="shared" si="1"/>
        <v>54.738</v>
      </c>
      <c r="J11" s="13">
        <f t="shared" si="2"/>
        <v>94.338</v>
      </c>
      <c r="K11" s="13">
        <v>8</v>
      </c>
    </row>
    <row r="12" s="1" customFormat="1" ht="36.25" customHeight="1" spans="1:11">
      <c r="A12" s="10">
        <v>9</v>
      </c>
      <c r="B12" s="11">
        <v>2050950038</v>
      </c>
      <c r="C12" s="12" t="s">
        <v>12</v>
      </c>
      <c r="D12" s="12" t="s">
        <v>13</v>
      </c>
      <c r="E12" s="12" t="s">
        <v>14</v>
      </c>
      <c r="F12" s="13">
        <v>97</v>
      </c>
      <c r="G12" s="13">
        <f t="shared" si="0"/>
        <v>38.8</v>
      </c>
      <c r="H12" s="13">
        <v>90.87</v>
      </c>
      <c r="I12" s="13">
        <f t="shared" si="1"/>
        <v>54.522</v>
      </c>
      <c r="J12" s="13">
        <f t="shared" si="2"/>
        <v>93.322</v>
      </c>
      <c r="K12" s="13">
        <v>9</v>
      </c>
    </row>
    <row r="13" s="1" customFormat="1" ht="36.25" customHeight="1" spans="1:11">
      <c r="A13" s="10">
        <v>10</v>
      </c>
      <c r="B13" s="11">
        <v>2270921041</v>
      </c>
      <c r="C13" s="12" t="s">
        <v>12</v>
      </c>
      <c r="D13" s="12" t="s">
        <v>13</v>
      </c>
      <c r="E13" s="12" t="s">
        <v>15</v>
      </c>
      <c r="F13" s="13">
        <v>97</v>
      </c>
      <c r="G13" s="13">
        <f t="shared" si="0"/>
        <v>38.8</v>
      </c>
      <c r="H13" s="13">
        <v>90.53</v>
      </c>
      <c r="I13" s="13">
        <f t="shared" si="1"/>
        <v>54.318</v>
      </c>
      <c r="J13" s="13">
        <f t="shared" si="2"/>
        <v>93.118</v>
      </c>
      <c r="K13" s="13">
        <v>10</v>
      </c>
    </row>
    <row r="14" s="1" customFormat="1" ht="36.25" customHeight="1" spans="1:11">
      <c r="A14" s="10">
        <v>11</v>
      </c>
      <c r="B14" s="11">
        <v>2050900111</v>
      </c>
      <c r="C14" s="12" t="s">
        <v>12</v>
      </c>
      <c r="D14" s="12" t="s">
        <v>13</v>
      </c>
      <c r="E14" s="12" t="s">
        <v>15</v>
      </c>
      <c r="F14" s="13">
        <v>98</v>
      </c>
      <c r="G14" s="13">
        <f t="shared" si="0"/>
        <v>39.2</v>
      </c>
      <c r="H14" s="13">
        <v>89.8</v>
      </c>
      <c r="I14" s="13">
        <f t="shared" si="1"/>
        <v>53.88</v>
      </c>
      <c r="J14" s="13">
        <f t="shared" si="2"/>
        <v>93.08</v>
      </c>
      <c r="K14" s="13">
        <v>11</v>
      </c>
    </row>
    <row r="15" s="1" customFormat="1" ht="36.25" customHeight="1" spans="1:11">
      <c r="A15" s="10">
        <v>12</v>
      </c>
      <c r="B15" s="11">
        <v>2050900033</v>
      </c>
      <c r="C15" s="12" t="s">
        <v>12</v>
      </c>
      <c r="D15" s="12" t="s">
        <v>13</v>
      </c>
      <c r="E15" s="12" t="s">
        <v>15</v>
      </c>
      <c r="F15" s="13">
        <v>101</v>
      </c>
      <c r="G15" s="13">
        <f t="shared" si="0"/>
        <v>40.4</v>
      </c>
      <c r="H15" s="13">
        <v>87.77</v>
      </c>
      <c r="I15" s="13">
        <f t="shared" si="1"/>
        <v>52.662</v>
      </c>
      <c r="J15" s="13">
        <f t="shared" si="2"/>
        <v>93.062</v>
      </c>
      <c r="K15" s="13">
        <v>12</v>
      </c>
    </row>
    <row r="16" s="1" customFormat="1" ht="36.25" customHeight="1" spans="1:11">
      <c r="A16" s="10">
        <v>13</v>
      </c>
      <c r="B16" s="12">
        <v>2050100132</v>
      </c>
      <c r="C16" s="12" t="s">
        <v>16</v>
      </c>
      <c r="D16" s="12" t="s">
        <v>13</v>
      </c>
      <c r="E16" s="12" t="s">
        <v>17</v>
      </c>
      <c r="F16" s="13">
        <v>103</v>
      </c>
      <c r="G16" s="13">
        <f t="shared" si="0"/>
        <v>41.2</v>
      </c>
      <c r="H16" s="13">
        <v>85.63</v>
      </c>
      <c r="I16" s="13">
        <f t="shared" si="1"/>
        <v>51.378</v>
      </c>
      <c r="J16" s="13">
        <f t="shared" si="2"/>
        <v>92.578</v>
      </c>
      <c r="K16" s="13">
        <v>13</v>
      </c>
    </row>
    <row r="17" s="1" customFormat="1" ht="36.25" customHeight="1" spans="1:11">
      <c r="A17" s="10">
        <v>14</v>
      </c>
      <c r="B17" s="11">
        <v>2050100177</v>
      </c>
      <c r="C17" s="12" t="s">
        <v>16</v>
      </c>
      <c r="D17" s="12" t="s">
        <v>13</v>
      </c>
      <c r="E17" s="12" t="s">
        <v>17</v>
      </c>
      <c r="F17" s="13">
        <v>90</v>
      </c>
      <c r="G17" s="13">
        <f t="shared" si="0"/>
        <v>36</v>
      </c>
      <c r="H17" s="13">
        <v>92.87</v>
      </c>
      <c r="I17" s="13">
        <f t="shared" si="1"/>
        <v>55.722</v>
      </c>
      <c r="J17" s="13">
        <f t="shared" si="2"/>
        <v>91.722</v>
      </c>
      <c r="K17" s="13">
        <v>14</v>
      </c>
    </row>
    <row r="18" s="1" customFormat="1" ht="36.25" customHeight="1" spans="1:11">
      <c r="A18" s="10">
        <v>15</v>
      </c>
      <c r="B18" s="11">
        <v>2050900006</v>
      </c>
      <c r="C18" s="12" t="s">
        <v>12</v>
      </c>
      <c r="D18" s="12" t="s">
        <v>13</v>
      </c>
      <c r="E18" s="12" t="s">
        <v>15</v>
      </c>
      <c r="F18" s="13">
        <v>102</v>
      </c>
      <c r="G18" s="13">
        <f t="shared" si="0"/>
        <v>40.8</v>
      </c>
      <c r="H18" s="13">
        <v>81.9</v>
      </c>
      <c r="I18" s="13">
        <f t="shared" si="1"/>
        <v>49.14</v>
      </c>
      <c r="J18" s="13">
        <f t="shared" si="2"/>
        <v>89.94</v>
      </c>
      <c r="K18" s="13">
        <v>15</v>
      </c>
    </row>
    <row r="19" s="1" customFormat="1" ht="36.25" customHeight="1" spans="1:11">
      <c r="A19" s="10">
        <v>16</v>
      </c>
      <c r="B19" s="11">
        <v>2050100120</v>
      </c>
      <c r="C19" s="12" t="s">
        <v>16</v>
      </c>
      <c r="D19" s="12" t="s">
        <v>13</v>
      </c>
      <c r="E19" s="12" t="s">
        <v>17</v>
      </c>
      <c r="F19" s="13">
        <v>95</v>
      </c>
      <c r="G19" s="13">
        <f t="shared" si="0"/>
        <v>38</v>
      </c>
      <c r="H19" s="13">
        <v>86.46</v>
      </c>
      <c r="I19" s="13">
        <f t="shared" si="1"/>
        <v>51.876</v>
      </c>
      <c r="J19" s="13">
        <f t="shared" si="2"/>
        <v>89.876</v>
      </c>
      <c r="K19" s="13">
        <v>16</v>
      </c>
    </row>
    <row r="20" s="1" customFormat="1" ht="36.25" customHeight="1" spans="1:11">
      <c r="A20" s="10">
        <v>17</v>
      </c>
      <c r="B20" s="11">
        <v>2270921010</v>
      </c>
      <c r="C20" s="12" t="s">
        <v>12</v>
      </c>
      <c r="D20" s="12" t="s">
        <v>13</v>
      </c>
      <c r="E20" s="12" t="s">
        <v>15</v>
      </c>
      <c r="F20" s="13">
        <v>94</v>
      </c>
      <c r="G20" s="13">
        <f t="shared" si="0"/>
        <v>37.6</v>
      </c>
      <c r="H20" s="13">
        <v>87.07</v>
      </c>
      <c r="I20" s="13">
        <f t="shared" si="1"/>
        <v>52.242</v>
      </c>
      <c r="J20" s="13">
        <f t="shared" si="2"/>
        <v>89.842</v>
      </c>
      <c r="K20" s="13">
        <v>17</v>
      </c>
    </row>
    <row r="21" s="1" customFormat="1" ht="36.25" customHeight="1" spans="1:11">
      <c r="A21" s="10">
        <v>18</v>
      </c>
      <c r="B21" s="11">
        <v>2270921034</v>
      </c>
      <c r="C21" s="12" t="s">
        <v>12</v>
      </c>
      <c r="D21" s="12" t="s">
        <v>13</v>
      </c>
      <c r="E21" s="12" t="s">
        <v>15</v>
      </c>
      <c r="F21" s="13">
        <v>106</v>
      </c>
      <c r="G21" s="13">
        <f t="shared" si="0"/>
        <v>42.4</v>
      </c>
      <c r="H21" s="13">
        <v>78.83</v>
      </c>
      <c r="I21" s="13">
        <f t="shared" si="1"/>
        <v>47.298</v>
      </c>
      <c r="J21" s="13">
        <f t="shared" si="2"/>
        <v>89.698</v>
      </c>
      <c r="K21" s="13">
        <v>18</v>
      </c>
    </row>
    <row r="22" s="1" customFormat="1" ht="36.25" customHeight="1" spans="1:11">
      <c r="A22" s="10">
        <v>19</v>
      </c>
      <c r="B22" s="12">
        <v>2270921014</v>
      </c>
      <c r="C22" s="12" t="s">
        <v>12</v>
      </c>
      <c r="D22" s="12" t="s">
        <v>13</v>
      </c>
      <c r="E22" s="12" t="s">
        <v>15</v>
      </c>
      <c r="F22" s="13">
        <v>95</v>
      </c>
      <c r="G22" s="13">
        <f t="shared" si="0"/>
        <v>38</v>
      </c>
      <c r="H22" s="13">
        <v>85.93</v>
      </c>
      <c r="I22" s="13">
        <f t="shared" si="1"/>
        <v>51.558</v>
      </c>
      <c r="J22" s="13">
        <f t="shared" si="2"/>
        <v>89.558</v>
      </c>
      <c r="K22" s="13">
        <v>19</v>
      </c>
    </row>
    <row r="23" s="1" customFormat="1" ht="36.25" customHeight="1" spans="1:11">
      <c r="A23" s="10">
        <v>20</v>
      </c>
      <c r="B23" s="11">
        <v>2050900094</v>
      </c>
      <c r="C23" s="12" t="s">
        <v>12</v>
      </c>
      <c r="D23" s="12" t="s">
        <v>13</v>
      </c>
      <c r="E23" s="12" t="s">
        <v>15</v>
      </c>
      <c r="F23" s="13">
        <v>99</v>
      </c>
      <c r="G23" s="13">
        <f t="shared" si="0"/>
        <v>39.6</v>
      </c>
      <c r="H23" s="13">
        <v>82.47</v>
      </c>
      <c r="I23" s="13">
        <f t="shared" si="1"/>
        <v>49.482</v>
      </c>
      <c r="J23" s="13">
        <f t="shared" si="2"/>
        <v>89.082</v>
      </c>
      <c r="K23" s="13">
        <v>20</v>
      </c>
    </row>
    <row r="24" s="1" customFormat="1" ht="36.25" customHeight="1" spans="1:11">
      <c r="A24" s="10">
        <v>21</v>
      </c>
      <c r="B24" s="11">
        <v>2270921037</v>
      </c>
      <c r="C24" s="12" t="s">
        <v>12</v>
      </c>
      <c r="D24" s="12" t="s">
        <v>13</v>
      </c>
      <c r="E24" s="12" t="s">
        <v>15</v>
      </c>
      <c r="F24" s="13">
        <v>95</v>
      </c>
      <c r="G24" s="13">
        <f t="shared" si="0"/>
        <v>38</v>
      </c>
      <c r="H24" s="13">
        <v>84.4</v>
      </c>
      <c r="I24" s="13">
        <f t="shared" si="1"/>
        <v>50.64</v>
      </c>
      <c r="J24" s="13">
        <f t="shared" si="2"/>
        <v>88.64</v>
      </c>
      <c r="K24" s="13">
        <v>21</v>
      </c>
    </row>
    <row r="25" s="1" customFormat="1" ht="36.25" customHeight="1" spans="1:11">
      <c r="A25" s="10">
        <v>22</v>
      </c>
      <c r="B25" s="11">
        <v>2270113043</v>
      </c>
      <c r="C25" s="12" t="s">
        <v>16</v>
      </c>
      <c r="D25" s="12" t="s">
        <v>13</v>
      </c>
      <c r="E25" s="12" t="s">
        <v>17</v>
      </c>
      <c r="F25" s="13">
        <v>81</v>
      </c>
      <c r="G25" s="13">
        <f t="shared" si="0"/>
        <v>32.4</v>
      </c>
      <c r="H25" s="13">
        <v>92.93</v>
      </c>
      <c r="I25" s="13">
        <f t="shared" si="1"/>
        <v>55.758</v>
      </c>
      <c r="J25" s="13">
        <f t="shared" si="2"/>
        <v>88.158</v>
      </c>
      <c r="K25" s="13">
        <v>22</v>
      </c>
    </row>
    <row r="26" s="1" customFormat="1" ht="36.25" customHeight="1" spans="1:11">
      <c r="A26" s="10">
        <v>23</v>
      </c>
      <c r="B26" s="11">
        <v>2050900049</v>
      </c>
      <c r="C26" s="12" t="s">
        <v>12</v>
      </c>
      <c r="D26" s="12" t="s">
        <v>13</v>
      </c>
      <c r="E26" s="12" t="s">
        <v>15</v>
      </c>
      <c r="F26" s="13">
        <v>95</v>
      </c>
      <c r="G26" s="13">
        <f t="shared" si="0"/>
        <v>38</v>
      </c>
      <c r="H26" s="13">
        <v>83.3</v>
      </c>
      <c r="I26" s="13">
        <f t="shared" si="1"/>
        <v>49.98</v>
      </c>
      <c r="J26" s="13">
        <f t="shared" si="2"/>
        <v>87.98</v>
      </c>
      <c r="K26" s="13">
        <v>23</v>
      </c>
    </row>
    <row r="27" s="1" customFormat="1" ht="36.25" customHeight="1" spans="1:11">
      <c r="A27" s="10">
        <v>24</v>
      </c>
      <c r="B27" s="11">
        <v>2050100054</v>
      </c>
      <c r="C27" s="12" t="s">
        <v>16</v>
      </c>
      <c r="D27" s="12" t="s">
        <v>13</v>
      </c>
      <c r="E27" s="12" t="s">
        <v>17</v>
      </c>
      <c r="F27" s="13">
        <v>94</v>
      </c>
      <c r="G27" s="13">
        <f t="shared" si="0"/>
        <v>37.6</v>
      </c>
      <c r="H27" s="13">
        <v>82.77</v>
      </c>
      <c r="I27" s="13">
        <f t="shared" si="1"/>
        <v>49.662</v>
      </c>
      <c r="J27" s="13">
        <f t="shared" si="2"/>
        <v>87.262</v>
      </c>
      <c r="K27" s="13">
        <v>24</v>
      </c>
    </row>
    <row r="28" s="1" customFormat="1" ht="36.25" customHeight="1" spans="1:11">
      <c r="A28" s="10">
        <v>25</v>
      </c>
      <c r="B28" s="11">
        <v>2050100124</v>
      </c>
      <c r="C28" s="12" t="s">
        <v>16</v>
      </c>
      <c r="D28" s="12" t="s">
        <v>13</v>
      </c>
      <c r="E28" s="12" t="s">
        <v>17</v>
      </c>
      <c r="F28" s="13">
        <v>88</v>
      </c>
      <c r="G28" s="13">
        <f t="shared" si="0"/>
        <v>35.2</v>
      </c>
      <c r="H28" s="13">
        <v>85.63</v>
      </c>
      <c r="I28" s="13">
        <f t="shared" si="1"/>
        <v>51.378</v>
      </c>
      <c r="J28" s="13">
        <f t="shared" si="2"/>
        <v>86.578</v>
      </c>
      <c r="K28" s="13">
        <v>25</v>
      </c>
    </row>
    <row r="29" s="1" customFormat="1" ht="36.25" customHeight="1" spans="1:11">
      <c r="A29" s="10">
        <v>26</v>
      </c>
      <c r="B29" s="11">
        <v>2050100087</v>
      </c>
      <c r="C29" s="12" t="s">
        <v>16</v>
      </c>
      <c r="D29" s="12" t="s">
        <v>13</v>
      </c>
      <c r="E29" s="12" t="s">
        <v>18</v>
      </c>
      <c r="F29" s="13">
        <v>78</v>
      </c>
      <c r="G29" s="13">
        <f t="shared" si="0"/>
        <v>31.2</v>
      </c>
      <c r="H29" s="13">
        <v>91.73</v>
      </c>
      <c r="I29" s="13">
        <f t="shared" si="1"/>
        <v>55.038</v>
      </c>
      <c r="J29" s="13">
        <f t="shared" si="2"/>
        <v>86.238</v>
      </c>
      <c r="K29" s="13">
        <v>26</v>
      </c>
    </row>
    <row r="30" s="1" customFormat="1" ht="36.25" customHeight="1" spans="1:11">
      <c r="A30" s="10">
        <v>27</v>
      </c>
      <c r="B30" s="11">
        <v>2050900060</v>
      </c>
      <c r="C30" s="12" t="s">
        <v>12</v>
      </c>
      <c r="D30" s="12" t="s">
        <v>13</v>
      </c>
      <c r="E30" s="12" t="s">
        <v>15</v>
      </c>
      <c r="F30" s="13">
        <v>86</v>
      </c>
      <c r="G30" s="13">
        <f t="shared" si="0"/>
        <v>34.4</v>
      </c>
      <c r="H30" s="13">
        <v>86.27</v>
      </c>
      <c r="I30" s="13">
        <f t="shared" si="1"/>
        <v>51.762</v>
      </c>
      <c r="J30" s="13">
        <f t="shared" si="2"/>
        <v>86.162</v>
      </c>
      <c r="K30" s="13">
        <v>27</v>
      </c>
    </row>
    <row r="31" s="1" customFormat="1" ht="36.25" customHeight="1" spans="1:11">
      <c r="A31" s="10">
        <v>28</v>
      </c>
      <c r="B31" s="11">
        <v>2270921022</v>
      </c>
      <c r="C31" s="12" t="s">
        <v>12</v>
      </c>
      <c r="D31" s="12" t="s">
        <v>13</v>
      </c>
      <c r="E31" s="12" t="s">
        <v>15</v>
      </c>
      <c r="F31" s="13">
        <v>92</v>
      </c>
      <c r="G31" s="13">
        <f t="shared" si="0"/>
        <v>36.8</v>
      </c>
      <c r="H31" s="13">
        <v>82</v>
      </c>
      <c r="I31" s="13">
        <f t="shared" si="1"/>
        <v>49.2</v>
      </c>
      <c r="J31" s="13">
        <f t="shared" si="2"/>
        <v>86</v>
      </c>
      <c r="K31" s="13">
        <v>28</v>
      </c>
    </row>
    <row r="32" s="1" customFormat="1" ht="36.25" customHeight="1" spans="1:11">
      <c r="A32" s="10">
        <v>29</v>
      </c>
      <c r="B32" s="11">
        <v>2050950009</v>
      </c>
      <c r="C32" s="12" t="s">
        <v>12</v>
      </c>
      <c r="D32" s="12" t="s">
        <v>13</v>
      </c>
      <c r="E32" s="12" t="s">
        <v>14</v>
      </c>
      <c r="F32" s="13">
        <v>85</v>
      </c>
      <c r="G32" s="13">
        <f t="shared" si="0"/>
        <v>34</v>
      </c>
      <c r="H32" s="13">
        <v>83.37</v>
      </c>
      <c r="I32" s="13">
        <f t="shared" si="1"/>
        <v>50.022</v>
      </c>
      <c r="J32" s="13">
        <f t="shared" si="2"/>
        <v>84.022</v>
      </c>
      <c r="K32" s="13">
        <v>29</v>
      </c>
    </row>
    <row r="33" s="1" customFormat="1" ht="36.25" customHeight="1" spans="1:11">
      <c r="A33" s="10">
        <v>30</v>
      </c>
      <c r="B33" s="11">
        <v>2050100107</v>
      </c>
      <c r="C33" s="12" t="s">
        <v>16</v>
      </c>
      <c r="D33" s="12" t="s">
        <v>19</v>
      </c>
      <c r="E33" s="12" t="s">
        <v>17</v>
      </c>
      <c r="F33" s="13">
        <v>101</v>
      </c>
      <c r="G33" s="13">
        <f t="shared" si="0"/>
        <v>40.4</v>
      </c>
      <c r="H33" s="13">
        <v>87</v>
      </c>
      <c r="I33" s="13">
        <f t="shared" si="1"/>
        <v>52.2</v>
      </c>
      <c r="J33" s="13">
        <f t="shared" si="2"/>
        <v>92.6</v>
      </c>
      <c r="K33" s="13">
        <v>1</v>
      </c>
    </row>
    <row r="34" s="1" customFormat="1" ht="36.25" customHeight="1" spans="1:11">
      <c r="A34" s="10">
        <v>31</v>
      </c>
      <c r="B34" s="11">
        <v>2050100034</v>
      </c>
      <c r="C34" s="12" t="s">
        <v>16</v>
      </c>
      <c r="D34" s="12" t="s">
        <v>19</v>
      </c>
      <c r="E34" s="12" t="s">
        <v>17</v>
      </c>
      <c r="F34" s="13">
        <v>103</v>
      </c>
      <c r="G34" s="13">
        <f t="shared" si="0"/>
        <v>41.2</v>
      </c>
      <c r="H34" s="13">
        <v>82.67</v>
      </c>
      <c r="I34" s="13">
        <f t="shared" si="1"/>
        <v>49.602</v>
      </c>
      <c r="J34" s="13">
        <f t="shared" si="2"/>
        <v>90.802</v>
      </c>
      <c r="K34" s="13">
        <v>2</v>
      </c>
    </row>
    <row r="35" s="1" customFormat="1" ht="36.25" customHeight="1" spans="1:11">
      <c r="A35" s="10">
        <v>32</v>
      </c>
      <c r="B35" s="11">
        <v>2050230030</v>
      </c>
      <c r="C35" s="12" t="s">
        <v>16</v>
      </c>
      <c r="D35" s="12" t="s">
        <v>19</v>
      </c>
      <c r="E35" s="12" t="s">
        <v>18</v>
      </c>
      <c r="F35" s="13">
        <v>98</v>
      </c>
      <c r="G35" s="13">
        <f t="shared" si="0"/>
        <v>39.2</v>
      </c>
      <c r="H35" s="13">
        <v>84.67</v>
      </c>
      <c r="I35" s="13">
        <f t="shared" si="1"/>
        <v>50.802</v>
      </c>
      <c r="J35" s="13">
        <f t="shared" si="2"/>
        <v>90.002</v>
      </c>
      <c r="K35" s="13">
        <v>3</v>
      </c>
    </row>
    <row r="36" s="1" customFormat="1" ht="36.25" customHeight="1" spans="1:11">
      <c r="A36" s="10">
        <v>33</v>
      </c>
      <c r="B36" s="11">
        <v>2050100130</v>
      </c>
      <c r="C36" s="12" t="s">
        <v>16</v>
      </c>
      <c r="D36" s="12" t="s">
        <v>19</v>
      </c>
      <c r="E36" s="12" t="s">
        <v>17</v>
      </c>
      <c r="F36" s="13">
        <v>102</v>
      </c>
      <c r="G36" s="13">
        <f t="shared" si="0"/>
        <v>40.8</v>
      </c>
      <c r="H36" s="13">
        <v>82</v>
      </c>
      <c r="I36" s="13">
        <f t="shared" si="1"/>
        <v>49.2</v>
      </c>
      <c r="J36" s="13">
        <f t="shared" si="2"/>
        <v>90</v>
      </c>
      <c r="K36" s="13">
        <v>4</v>
      </c>
    </row>
    <row r="37" s="1" customFormat="1" ht="36.25" customHeight="1" spans="1:11">
      <c r="A37" s="10">
        <v>34</v>
      </c>
      <c r="B37" s="11">
        <v>2050950002</v>
      </c>
      <c r="C37" s="12" t="s">
        <v>12</v>
      </c>
      <c r="D37" s="12" t="s">
        <v>19</v>
      </c>
      <c r="E37" s="12" t="s">
        <v>14</v>
      </c>
      <c r="F37" s="13">
        <v>100</v>
      </c>
      <c r="G37" s="13">
        <f t="shared" si="0"/>
        <v>40</v>
      </c>
      <c r="H37" s="13">
        <v>79.67</v>
      </c>
      <c r="I37" s="13">
        <f t="shared" si="1"/>
        <v>47.802</v>
      </c>
      <c r="J37" s="13">
        <f t="shared" si="2"/>
        <v>87.802</v>
      </c>
      <c r="K37" s="13">
        <v>5</v>
      </c>
    </row>
    <row r="38" s="1" customFormat="1" ht="36.25" customHeight="1" spans="1:11">
      <c r="A38" s="10">
        <v>35</v>
      </c>
      <c r="B38" s="11">
        <v>2270113005</v>
      </c>
      <c r="C38" s="12" t="s">
        <v>16</v>
      </c>
      <c r="D38" s="12" t="s">
        <v>19</v>
      </c>
      <c r="E38" s="12" t="s">
        <v>17</v>
      </c>
      <c r="F38" s="13">
        <v>104</v>
      </c>
      <c r="G38" s="13">
        <f t="shared" si="0"/>
        <v>41.6</v>
      </c>
      <c r="H38" s="13">
        <v>76</v>
      </c>
      <c r="I38" s="13">
        <f t="shared" si="1"/>
        <v>45.6</v>
      </c>
      <c r="J38" s="13">
        <f t="shared" si="2"/>
        <v>87.2</v>
      </c>
      <c r="K38" s="13">
        <v>6</v>
      </c>
    </row>
    <row r="39" s="1" customFormat="1" ht="36.25" customHeight="1" spans="1:11">
      <c r="A39" s="10">
        <v>36</v>
      </c>
      <c r="B39" s="11">
        <v>2050100118</v>
      </c>
      <c r="C39" s="12" t="s">
        <v>16</v>
      </c>
      <c r="D39" s="12" t="s">
        <v>19</v>
      </c>
      <c r="E39" s="12" t="s">
        <v>17</v>
      </c>
      <c r="F39" s="13">
        <v>101</v>
      </c>
      <c r="G39" s="13">
        <f t="shared" si="0"/>
        <v>40.4</v>
      </c>
      <c r="H39" s="13">
        <v>76.67</v>
      </c>
      <c r="I39" s="13">
        <f t="shared" si="1"/>
        <v>46.002</v>
      </c>
      <c r="J39" s="13">
        <f t="shared" si="2"/>
        <v>86.402</v>
      </c>
      <c r="K39" s="13">
        <v>7</v>
      </c>
    </row>
    <row r="40" s="1" customFormat="1" ht="36.25" customHeight="1" spans="1:11">
      <c r="A40" s="10">
        <v>37</v>
      </c>
      <c r="B40" s="11">
        <v>2050100167</v>
      </c>
      <c r="C40" s="12" t="s">
        <v>16</v>
      </c>
      <c r="D40" s="12" t="s">
        <v>19</v>
      </c>
      <c r="E40" s="12" t="s">
        <v>17</v>
      </c>
      <c r="F40" s="13">
        <v>96</v>
      </c>
      <c r="G40" s="13">
        <f t="shared" si="0"/>
        <v>38.4</v>
      </c>
      <c r="H40" s="13">
        <v>77.67</v>
      </c>
      <c r="I40" s="13">
        <f t="shared" si="1"/>
        <v>46.602</v>
      </c>
      <c r="J40" s="13">
        <f t="shared" si="2"/>
        <v>85.002</v>
      </c>
      <c r="K40" s="13">
        <v>8</v>
      </c>
    </row>
    <row r="41" s="1" customFormat="1" ht="36.25" customHeight="1" spans="1:11">
      <c r="A41" s="10">
        <v>38</v>
      </c>
      <c r="B41" s="11">
        <v>2050100051</v>
      </c>
      <c r="C41" s="12" t="s">
        <v>16</v>
      </c>
      <c r="D41" s="12" t="s">
        <v>19</v>
      </c>
      <c r="E41" s="12" t="s">
        <v>17</v>
      </c>
      <c r="F41" s="13">
        <v>92</v>
      </c>
      <c r="G41" s="13">
        <f t="shared" si="0"/>
        <v>36.8</v>
      </c>
      <c r="H41" s="13">
        <v>79</v>
      </c>
      <c r="I41" s="13">
        <f t="shared" si="1"/>
        <v>47.4</v>
      </c>
      <c r="J41" s="13">
        <f t="shared" si="2"/>
        <v>84.2</v>
      </c>
      <c r="K41" s="13">
        <v>9</v>
      </c>
    </row>
    <row r="42" s="1" customFormat="1" ht="36.25" customHeight="1" spans="1:11">
      <c r="A42" s="10">
        <v>39</v>
      </c>
      <c r="B42" s="11">
        <v>2050540013</v>
      </c>
      <c r="C42" s="12" t="s">
        <v>12</v>
      </c>
      <c r="D42" s="12" t="s">
        <v>19</v>
      </c>
      <c r="E42" s="12" t="s">
        <v>20</v>
      </c>
      <c r="F42" s="13">
        <v>86</v>
      </c>
      <c r="G42" s="13">
        <f t="shared" si="0"/>
        <v>34.4</v>
      </c>
      <c r="H42" s="13">
        <v>82.67</v>
      </c>
      <c r="I42" s="13">
        <f t="shared" si="1"/>
        <v>49.602</v>
      </c>
      <c r="J42" s="13">
        <f t="shared" si="2"/>
        <v>84.002</v>
      </c>
      <c r="K42" s="13">
        <v>10</v>
      </c>
    </row>
    <row r="43" s="1" customFormat="1" ht="36.25" customHeight="1" spans="1:11">
      <c r="A43" s="10">
        <v>40</v>
      </c>
      <c r="B43" s="11">
        <v>2050900100</v>
      </c>
      <c r="C43" s="12" t="s">
        <v>12</v>
      </c>
      <c r="D43" s="12" t="s">
        <v>19</v>
      </c>
      <c r="E43" s="12" t="s">
        <v>15</v>
      </c>
      <c r="F43" s="13">
        <v>91</v>
      </c>
      <c r="G43" s="13">
        <f t="shared" si="0"/>
        <v>36.4</v>
      </c>
      <c r="H43" s="13">
        <v>76.33</v>
      </c>
      <c r="I43" s="13">
        <f t="shared" si="1"/>
        <v>45.798</v>
      </c>
      <c r="J43" s="13">
        <f t="shared" si="2"/>
        <v>82.198</v>
      </c>
      <c r="K43" s="13">
        <v>11</v>
      </c>
    </row>
    <row r="44" s="1" customFormat="1" ht="36.25" customHeight="1" spans="1:11">
      <c r="A44" s="10">
        <v>41</v>
      </c>
      <c r="B44" s="11">
        <v>2050900082</v>
      </c>
      <c r="C44" s="12" t="s">
        <v>12</v>
      </c>
      <c r="D44" s="12" t="s">
        <v>19</v>
      </c>
      <c r="E44" s="12" t="s">
        <v>15</v>
      </c>
      <c r="F44" s="13">
        <v>92</v>
      </c>
      <c r="G44" s="13">
        <f t="shared" si="0"/>
        <v>36.8</v>
      </c>
      <c r="H44" s="13">
        <v>74.33</v>
      </c>
      <c r="I44" s="13">
        <f t="shared" si="1"/>
        <v>44.598</v>
      </c>
      <c r="J44" s="13">
        <f t="shared" si="2"/>
        <v>81.398</v>
      </c>
      <c r="K44" s="13">
        <v>12</v>
      </c>
    </row>
    <row r="45" s="1" customFormat="1" ht="36.25" customHeight="1" spans="1:11">
      <c r="A45" s="10">
        <v>42</v>
      </c>
      <c r="B45" s="11">
        <v>2050950106</v>
      </c>
      <c r="C45" s="12" t="s">
        <v>21</v>
      </c>
      <c r="D45" s="12" t="s">
        <v>19</v>
      </c>
      <c r="E45" s="12" t="s">
        <v>14</v>
      </c>
      <c r="F45" s="13">
        <v>101</v>
      </c>
      <c r="G45" s="13">
        <f t="shared" si="0"/>
        <v>40.4</v>
      </c>
      <c r="H45" s="13">
        <v>64.67</v>
      </c>
      <c r="I45" s="13">
        <f t="shared" si="1"/>
        <v>38.802</v>
      </c>
      <c r="J45" s="13">
        <f t="shared" si="2"/>
        <v>79.202</v>
      </c>
      <c r="K45" s="13">
        <v>13</v>
      </c>
    </row>
    <row r="46" s="1" customFormat="1" ht="36.25" customHeight="1" spans="1:11">
      <c r="A46" s="10">
        <v>43</v>
      </c>
      <c r="B46" s="11">
        <v>2050100162</v>
      </c>
      <c r="C46" s="12" t="s">
        <v>16</v>
      </c>
      <c r="D46" s="12" t="s">
        <v>19</v>
      </c>
      <c r="E46" s="12" t="s">
        <v>17</v>
      </c>
      <c r="F46" s="13">
        <v>82</v>
      </c>
      <c r="G46" s="13">
        <f t="shared" si="0"/>
        <v>32.8</v>
      </c>
      <c r="H46" s="13">
        <v>74.67</v>
      </c>
      <c r="I46" s="13">
        <f t="shared" si="1"/>
        <v>44.802</v>
      </c>
      <c r="J46" s="13">
        <f t="shared" si="2"/>
        <v>77.602</v>
      </c>
      <c r="K46" s="13">
        <v>14</v>
      </c>
    </row>
    <row r="47" s="1" customFormat="1" ht="36.25" customHeight="1" spans="1:11">
      <c r="A47" s="10">
        <v>44</v>
      </c>
      <c r="B47" s="11">
        <v>2050100088</v>
      </c>
      <c r="C47" s="12" t="s">
        <v>16</v>
      </c>
      <c r="D47" s="12" t="s">
        <v>19</v>
      </c>
      <c r="E47" s="12" t="s">
        <v>18</v>
      </c>
      <c r="F47" s="13">
        <v>77</v>
      </c>
      <c r="G47" s="13">
        <f t="shared" si="0"/>
        <v>30.8</v>
      </c>
      <c r="H47" s="13">
        <v>76</v>
      </c>
      <c r="I47" s="13">
        <f t="shared" si="1"/>
        <v>45.6</v>
      </c>
      <c r="J47" s="13">
        <f t="shared" si="2"/>
        <v>76.4</v>
      </c>
      <c r="K47" s="13">
        <v>15</v>
      </c>
    </row>
    <row r="48" s="1" customFormat="1" ht="36.25" customHeight="1" spans="1:11">
      <c r="A48" s="10">
        <v>45</v>
      </c>
      <c r="B48" s="11">
        <v>2050100081</v>
      </c>
      <c r="C48" s="12" t="s">
        <v>16</v>
      </c>
      <c r="D48" s="12" t="s">
        <v>19</v>
      </c>
      <c r="E48" s="12" t="s">
        <v>17</v>
      </c>
      <c r="F48" s="13">
        <v>86</v>
      </c>
      <c r="G48" s="13">
        <f t="shared" si="0"/>
        <v>34.4</v>
      </c>
      <c r="H48" s="13">
        <v>69.33</v>
      </c>
      <c r="I48" s="13">
        <f t="shared" si="1"/>
        <v>41.598</v>
      </c>
      <c r="J48" s="13">
        <f t="shared" si="2"/>
        <v>75.998</v>
      </c>
      <c r="K48" s="13">
        <v>16</v>
      </c>
    </row>
    <row r="49" s="1" customFormat="1" ht="36.25" customHeight="1" spans="1:11">
      <c r="A49" s="10">
        <v>46</v>
      </c>
      <c r="B49" s="11">
        <v>2050200026</v>
      </c>
      <c r="C49" s="12" t="s">
        <v>22</v>
      </c>
      <c r="D49" s="12" t="s">
        <v>23</v>
      </c>
      <c r="E49" s="12" t="s">
        <v>23</v>
      </c>
      <c r="F49" s="13">
        <v>113</v>
      </c>
      <c r="G49" s="13">
        <f t="shared" ref="G49:G73" si="3">F49*0.4</f>
        <v>45.2</v>
      </c>
      <c r="H49" s="13">
        <v>80</v>
      </c>
      <c r="I49" s="13">
        <f t="shared" ref="I49:I73" si="4">H49*0.6</f>
        <v>48</v>
      </c>
      <c r="J49" s="13">
        <f t="shared" ref="J49:J73" si="5">G49+I49</f>
        <v>93.2</v>
      </c>
      <c r="K49" s="13">
        <v>1</v>
      </c>
    </row>
    <row r="50" s="1" customFormat="1" ht="36.25" customHeight="1" spans="1:11">
      <c r="A50" s="10">
        <v>47</v>
      </c>
      <c r="B50" s="11">
        <v>2050200075</v>
      </c>
      <c r="C50" s="12" t="s">
        <v>22</v>
      </c>
      <c r="D50" s="12" t="s">
        <v>23</v>
      </c>
      <c r="E50" s="12" t="s">
        <v>23</v>
      </c>
      <c r="F50" s="13">
        <v>106</v>
      </c>
      <c r="G50" s="13">
        <f t="shared" si="3"/>
        <v>42.4</v>
      </c>
      <c r="H50" s="13">
        <v>82.33</v>
      </c>
      <c r="I50" s="13">
        <f t="shared" si="4"/>
        <v>49.398</v>
      </c>
      <c r="J50" s="13">
        <f t="shared" si="5"/>
        <v>91.798</v>
      </c>
      <c r="K50" s="13">
        <v>2</v>
      </c>
    </row>
    <row r="51" s="1" customFormat="1" ht="36.25" customHeight="1" spans="1:11">
      <c r="A51" s="10">
        <v>48</v>
      </c>
      <c r="B51" s="11">
        <v>2050200008</v>
      </c>
      <c r="C51" s="12" t="s">
        <v>22</v>
      </c>
      <c r="D51" s="12" t="s">
        <v>23</v>
      </c>
      <c r="E51" s="12" t="s">
        <v>23</v>
      </c>
      <c r="F51" s="13">
        <v>98</v>
      </c>
      <c r="G51" s="13">
        <f t="shared" si="3"/>
        <v>39.2</v>
      </c>
      <c r="H51" s="13">
        <v>82</v>
      </c>
      <c r="I51" s="13">
        <f t="shared" si="4"/>
        <v>49.2</v>
      </c>
      <c r="J51" s="13">
        <f t="shared" si="5"/>
        <v>88.4</v>
      </c>
      <c r="K51" s="13">
        <v>3</v>
      </c>
    </row>
    <row r="52" s="1" customFormat="1" ht="36.25" customHeight="1" spans="1:11">
      <c r="A52" s="10">
        <v>49</v>
      </c>
      <c r="B52" s="11">
        <v>2050200016</v>
      </c>
      <c r="C52" s="12" t="s">
        <v>22</v>
      </c>
      <c r="D52" s="12" t="s">
        <v>23</v>
      </c>
      <c r="E52" s="12" t="s">
        <v>24</v>
      </c>
      <c r="F52" s="13">
        <v>92</v>
      </c>
      <c r="G52" s="13">
        <f t="shared" si="3"/>
        <v>36.8</v>
      </c>
      <c r="H52" s="13">
        <v>84</v>
      </c>
      <c r="I52" s="13">
        <f t="shared" si="4"/>
        <v>50.4</v>
      </c>
      <c r="J52" s="13">
        <f t="shared" si="5"/>
        <v>87.2</v>
      </c>
      <c r="K52" s="13">
        <v>4</v>
      </c>
    </row>
    <row r="53" s="1" customFormat="1" ht="36.25" customHeight="1" spans="1:11">
      <c r="A53" s="10">
        <v>50</v>
      </c>
      <c r="B53" s="11">
        <v>2050200032</v>
      </c>
      <c r="C53" s="12" t="s">
        <v>22</v>
      </c>
      <c r="D53" s="12" t="s">
        <v>23</v>
      </c>
      <c r="E53" s="12" t="s">
        <v>23</v>
      </c>
      <c r="F53" s="13">
        <v>96</v>
      </c>
      <c r="G53" s="13">
        <f t="shared" si="3"/>
        <v>38.4</v>
      </c>
      <c r="H53" s="13">
        <v>80</v>
      </c>
      <c r="I53" s="13">
        <f t="shared" si="4"/>
        <v>48</v>
      </c>
      <c r="J53" s="13">
        <f t="shared" si="5"/>
        <v>86.4</v>
      </c>
      <c r="K53" s="13">
        <v>5</v>
      </c>
    </row>
    <row r="54" s="1" customFormat="1" ht="36.25" customHeight="1" spans="1:11">
      <c r="A54" s="10">
        <v>51</v>
      </c>
      <c r="B54" s="11">
        <v>2050722087</v>
      </c>
      <c r="C54" s="12" t="s">
        <v>25</v>
      </c>
      <c r="D54" s="12" t="s">
        <v>23</v>
      </c>
      <c r="E54" s="12" t="s">
        <v>26</v>
      </c>
      <c r="F54" s="13">
        <v>99</v>
      </c>
      <c r="G54" s="13">
        <f t="shared" si="3"/>
        <v>39.6</v>
      </c>
      <c r="H54" s="13">
        <v>77</v>
      </c>
      <c r="I54" s="13">
        <f t="shared" si="4"/>
        <v>46.2</v>
      </c>
      <c r="J54" s="13">
        <f t="shared" si="5"/>
        <v>85.8</v>
      </c>
      <c r="K54" s="13">
        <v>6</v>
      </c>
    </row>
    <row r="55" s="1" customFormat="1" ht="36.25" customHeight="1" spans="1:11">
      <c r="A55" s="10">
        <v>52</v>
      </c>
      <c r="B55" s="11">
        <v>2050900011</v>
      </c>
      <c r="C55" s="12" t="s">
        <v>12</v>
      </c>
      <c r="D55" s="12" t="s">
        <v>23</v>
      </c>
      <c r="E55" s="12" t="s">
        <v>20</v>
      </c>
      <c r="F55" s="13">
        <v>109</v>
      </c>
      <c r="G55" s="13">
        <f t="shared" si="3"/>
        <v>43.6</v>
      </c>
      <c r="H55" s="13">
        <v>70.33</v>
      </c>
      <c r="I55" s="13">
        <f t="shared" si="4"/>
        <v>42.198</v>
      </c>
      <c r="J55" s="13">
        <f t="shared" si="5"/>
        <v>85.798</v>
      </c>
      <c r="K55" s="13">
        <v>7</v>
      </c>
    </row>
    <row r="56" s="1" customFormat="1" ht="36.25" customHeight="1" spans="1:11">
      <c r="A56" s="10">
        <v>53</v>
      </c>
      <c r="B56" s="11">
        <v>2050200003</v>
      </c>
      <c r="C56" s="12" t="s">
        <v>22</v>
      </c>
      <c r="D56" s="12" t="s">
        <v>23</v>
      </c>
      <c r="E56" s="12" t="s">
        <v>23</v>
      </c>
      <c r="F56" s="13">
        <v>90</v>
      </c>
      <c r="G56" s="13">
        <f t="shared" si="3"/>
        <v>36</v>
      </c>
      <c r="H56" s="13">
        <v>81.33</v>
      </c>
      <c r="I56" s="13">
        <f t="shared" si="4"/>
        <v>48.798</v>
      </c>
      <c r="J56" s="13">
        <f t="shared" si="5"/>
        <v>84.798</v>
      </c>
      <c r="K56" s="13">
        <v>8</v>
      </c>
    </row>
    <row r="57" s="1" customFormat="1" ht="36.25" customHeight="1" spans="1:11">
      <c r="A57" s="10">
        <v>54</v>
      </c>
      <c r="B57" s="11">
        <v>2050200089</v>
      </c>
      <c r="C57" s="12" t="s">
        <v>22</v>
      </c>
      <c r="D57" s="12" t="s">
        <v>23</v>
      </c>
      <c r="E57" s="12" t="s">
        <v>23</v>
      </c>
      <c r="F57" s="13">
        <v>94</v>
      </c>
      <c r="G57" s="13">
        <f t="shared" si="3"/>
        <v>37.6</v>
      </c>
      <c r="H57" s="13">
        <v>76.33</v>
      </c>
      <c r="I57" s="13">
        <f t="shared" si="4"/>
        <v>45.798</v>
      </c>
      <c r="J57" s="13">
        <f t="shared" si="5"/>
        <v>83.398</v>
      </c>
      <c r="K57" s="13">
        <v>9</v>
      </c>
    </row>
    <row r="58" s="1" customFormat="1" ht="36.25" customHeight="1" spans="1:11">
      <c r="A58" s="10">
        <v>55</v>
      </c>
      <c r="B58" s="11">
        <v>2050950074</v>
      </c>
      <c r="C58" s="12" t="s">
        <v>12</v>
      </c>
      <c r="D58" s="12" t="s">
        <v>23</v>
      </c>
      <c r="E58" s="12" t="s">
        <v>14</v>
      </c>
      <c r="F58" s="13">
        <v>96</v>
      </c>
      <c r="G58" s="13">
        <f t="shared" si="3"/>
        <v>38.4</v>
      </c>
      <c r="H58" s="13">
        <v>71.67</v>
      </c>
      <c r="I58" s="13">
        <f t="shared" si="4"/>
        <v>43.002</v>
      </c>
      <c r="J58" s="13">
        <f t="shared" si="5"/>
        <v>81.402</v>
      </c>
      <c r="K58" s="13">
        <v>10</v>
      </c>
    </row>
    <row r="59" s="1" customFormat="1" ht="36.25" customHeight="1" spans="1:11">
      <c r="A59" s="10">
        <v>56</v>
      </c>
      <c r="B59" s="11">
        <v>2050200059</v>
      </c>
      <c r="C59" s="12" t="s">
        <v>22</v>
      </c>
      <c r="D59" s="12" t="s">
        <v>23</v>
      </c>
      <c r="E59" s="12" t="s">
        <v>23</v>
      </c>
      <c r="F59" s="13">
        <v>95</v>
      </c>
      <c r="G59" s="13">
        <f t="shared" si="3"/>
        <v>38</v>
      </c>
      <c r="H59" s="13">
        <v>72.33</v>
      </c>
      <c r="I59" s="13">
        <f t="shared" si="4"/>
        <v>43.398</v>
      </c>
      <c r="J59" s="13">
        <f t="shared" si="5"/>
        <v>81.398</v>
      </c>
      <c r="K59" s="13">
        <v>11</v>
      </c>
    </row>
    <row r="60" s="1" customFormat="1" ht="36.25" customHeight="1" spans="1:11">
      <c r="A60" s="10">
        <v>57</v>
      </c>
      <c r="B60" s="11">
        <v>2050200006</v>
      </c>
      <c r="C60" s="12" t="s">
        <v>22</v>
      </c>
      <c r="D60" s="12" t="s">
        <v>23</v>
      </c>
      <c r="E60" s="12" t="s">
        <v>23</v>
      </c>
      <c r="F60" s="13">
        <v>84</v>
      </c>
      <c r="G60" s="13">
        <f t="shared" si="3"/>
        <v>33.6</v>
      </c>
      <c r="H60" s="13">
        <v>77.67</v>
      </c>
      <c r="I60" s="13">
        <f t="shared" si="4"/>
        <v>46.602</v>
      </c>
      <c r="J60" s="13">
        <f t="shared" si="5"/>
        <v>80.202</v>
      </c>
      <c r="K60" s="13">
        <v>12</v>
      </c>
    </row>
    <row r="61" s="1" customFormat="1" ht="36.25" customHeight="1" spans="1:11">
      <c r="A61" s="10">
        <v>58</v>
      </c>
      <c r="B61" s="11">
        <v>2050200035</v>
      </c>
      <c r="C61" s="12" t="s">
        <v>22</v>
      </c>
      <c r="D61" s="12" t="s">
        <v>23</v>
      </c>
      <c r="E61" s="12" t="s">
        <v>24</v>
      </c>
      <c r="F61" s="13">
        <v>79</v>
      </c>
      <c r="G61" s="13">
        <f t="shared" si="3"/>
        <v>31.6</v>
      </c>
      <c r="H61" s="13">
        <v>78.33</v>
      </c>
      <c r="I61" s="13">
        <f t="shared" si="4"/>
        <v>46.998</v>
      </c>
      <c r="J61" s="13">
        <f t="shared" si="5"/>
        <v>78.598</v>
      </c>
      <c r="K61" s="13">
        <v>13</v>
      </c>
    </row>
    <row r="62" s="1" customFormat="1" ht="36.25" customHeight="1" spans="1:11">
      <c r="A62" s="10">
        <v>59</v>
      </c>
      <c r="B62" s="11">
        <v>2050200020</v>
      </c>
      <c r="C62" s="12" t="s">
        <v>22</v>
      </c>
      <c r="D62" s="12" t="s">
        <v>23</v>
      </c>
      <c r="E62" s="12" t="s">
        <v>23</v>
      </c>
      <c r="F62" s="13">
        <v>85</v>
      </c>
      <c r="G62" s="13">
        <f t="shared" si="3"/>
        <v>34</v>
      </c>
      <c r="H62" s="13">
        <v>72</v>
      </c>
      <c r="I62" s="13">
        <f t="shared" si="4"/>
        <v>43.2</v>
      </c>
      <c r="J62" s="13">
        <f t="shared" si="5"/>
        <v>77.2</v>
      </c>
      <c r="K62" s="13">
        <v>14</v>
      </c>
    </row>
    <row r="63" s="1" customFormat="1" ht="36.25" customHeight="1" spans="1:11">
      <c r="A63" s="10">
        <v>60</v>
      </c>
      <c r="B63" s="11">
        <v>2052010062</v>
      </c>
      <c r="C63" s="12" t="s">
        <v>27</v>
      </c>
      <c r="D63" s="12" t="s">
        <v>28</v>
      </c>
      <c r="E63" s="12" t="s">
        <v>29</v>
      </c>
      <c r="F63" s="13">
        <v>101</v>
      </c>
      <c r="G63" s="13">
        <f t="shared" si="3"/>
        <v>40.4</v>
      </c>
      <c r="H63" s="13">
        <v>80</v>
      </c>
      <c r="I63" s="13">
        <f t="shared" si="4"/>
        <v>48</v>
      </c>
      <c r="J63" s="13">
        <f t="shared" si="5"/>
        <v>88.4</v>
      </c>
      <c r="K63" s="13">
        <v>1</v>
      </c>
    </row>
    <row r="64" s="1" customFormat="1" ht="36.25" customHeight="1" spans="1:11">
      <c r="A64" s="10">
        <v>61</v>
      </c>
      <c r="B64" s="12">
        <v>2052010005</v>
      </c>
      <c r="C64" s="12" t="s">
        <v>27</v>
      </c>
      <c r="D64" s="12" t="s">
        <v>28</v>
      </c>
      <c r="E64" s="12" t="s">
        <v>29</v>
      </c>
      <c r="F64" s="13">
        <v>94</v>
      </c>
      <c r="G64" s="13">
        <f t="shared" si="3"/>
        <v>37.6</v>
      </c>
      <c r="H64" s="13">
        <v>79.33</v>
      </c>
      <c r="I64" s="13">
        <f t="shared" si="4"/>
        <v>47.598</v>
      </c>
      <c r="J64" s="13">
        <f t="shared" si="5"/>
        <v>85.198</v>
      </c>
      <c r="K64" s="13">
        <v>2</v>
      </c>
    </row>
    <row r="65" s="1" customFormat="1" ht="36.25" customHeight="1" spans="1:11">
      <c r="A65" s="10">
        <v>62</v>
      </c>
      <c r="B65" s="11">
        <v>2050540033</v>
      </c>
      <c r="C65" s="12" t="s">
        <v>27</v>
      </c>
      <c r="D65" s="12" t="s">
        <v>28</v>
      </c>
      <c r="E65" s="12" t="s">
        <v>29</v>
      </c>
      <c r="F65" s="13">
        <v>93</v>
      </c>
      <c r="G65" s="13">
        <f t="shared" si="3"/>
        <v>37.2</v>
      </c>
      <c r="H65" s="13">
        <v>72.67</v>
      </c>
      <c r="I65" s="13">
        <f t="shared" si="4"/>
        <v>43.602</v>
      </c>
      <c r="J65" s="13">
        <f t="shared" si="5"/>
        <v>80.802</v>
      </c>
      <c r="K65" s="13">
        <v>3</v>
      </c>
    </row>
    <row r="66" s="1" customFormat="1" ht="36.25" customHeight="1" spans="1:11">
      <c r="A66" s="10">
        <v>63</v>
      </c>
      <c r="B66" s="11">
        <v>2052010035</v>
      </c>
      <c r="C66" s="12" t="s">
        <v>27</v>
      </c>
      <c r="D66" s="12" t="s">
        <v>28</v>
      </c>
      <c r="E66" s="12" t="s">
        <v>29</v>
      </c>
      <c r="F66" s="13">
        <v>78</v>
      </c>
      <c r="G66" s="13">
        <f t="shared" si="3"/>
        <v>31.2</v>
      </c>
      <c r="H66" s="13">
        <v>70.67</v>
      </c>
      <c r="I66" s="13">
        <f t="shared" si="4"/>
        <v>42.402</v>
      </c>
      <c r="J66" s="13">
        <f t="shared" si="5"/>
        <v>73.602</v>
      </c>
      <c r="K66" s="13">
        <v>4</v>
      </c>
    </row>
    <row r="67" s="1" customFormat="1" ht="36.25" customHeight="1" spans="1:11">
      <c r="A67" s="10">
        <v>64</v>
      </c>
      <c r="B67" s="11">
        <v>2270646047</v>
      </c>
      <c r="C67" s="12" t="s">
        <v>30</v>
      </c>
      <c r="D67" s="12" t="s">
        <v>31</v>
      </c>
      <c r="E67" s="12" t="s">
        <v>32</v>
      </c>
      <c r="F67" s="13">
        <v>95</v>
      </c>
      <c r="G67" s="13">
        <f t="shared" si="3"/>
        <v>38</v>
      </c>
      <c r="H67" s="13">
        <v>88.87</v>
      </c>
      <c r="I67" s="13">
        <f t="shared" si="4"/>
        <v>53.322</v>
      </c>
      <c r="J67" s="13">
        <f t="shared" si="5"/>
        <v>91.322</v>
      </c>
      <c r="K67" s="13">
        <v>1</v>
      </c>
    </row>
    <row r="68" s="1" customFormat="1" ht="36.25" customHeight="1" spans="1:11">
      <c r="A68" s="10">
        <v>65</v>
      </c>
      <c r="B68" s="11">
        <v>2050601001</v>
      </c>
      <c r="C68" s="12" t="s">
        <v>30</v>
      </c>
      <c r="D68" s="12" t="s">
        <v>31</v>
      </c>
      <c r="E68" s="12" t="s">
        <v>33</v>
      </c>
      <c r="F68" s="13">
        <v>90</v>
      </c>
      <c r="G68" s="13">
        <f t="shared" si="3"/>
        <v>36</v>
      </c>
      <c r="H68" s="13">
        <v>90.2</v>
      </c>
      <c r="I68" s="13">
        <f t="shared" si="4"/>
        <v>54.12</v>
      </c>
      <c r="J68" s="13">
        <f t="shared" si="5"/>
        <v>90.12</v>
      </c>
      <c r="K68" s="13">
        <v>2</v>
      </c>
    </row>
    <row r="69" s="1" customFormat="1" ht="36.25" customHeight="1" spans="1:11">
      <c r="A69" s="10">
        <v>66</v>
      </c>
      <c r="B69" s="11">
        <v>2050601020</v>
      </c>
      <c r="C69" s="12" t="s">
        <v>30</v>
      </c>
      <c r="D69" s="12" t="s">
        <v>31</v>
      </c>
      <c r="E69" s="12" t="s">
        <v>33</v>
      </c>
      <c r="F69" s="13">
        <v>93</v>
      </c>
      <c r="G69" s="13">
        <f t="shared" si="3"/>
        <v>37.2</v>
      </c>
      <c r="H69" s="13">
        <v>85.33</v>
      </c>
      <c r="I69" s="13">
        <f t="shared" si="4"/>
        <v>51.198</v>
      </c>
      <c r="J69" s="13">
        <f t="shared" si="5"/>
        <v>88.398</v>
      </c>
      <c r="K69" s="13">
        <v>3</v>
      </c>
    </row>
    <row r="70" s="1" customFormat="1" ht="36.25" customHeight="1" spans="1:11">
      <c r="A70" s="10">
        <v>67</v>
      </c>
      <c r="B70" s="11">
        <v>2050680028</v>
      </c>
      <c r="C70" s="12" t="s">
        <v>30</v>
      </c>
      <c r="D70" s="12" t="s">
        <v>31</v>
      </c>
      <c r="E70" s="12" t="s">
        <v>34</v>
      </c>
      <c r="F70" s="13">
        <v>80</v>
      </c>
      <c r="G70" s="13">
        <f t="shared" si="3"/>
        <v>32</v>
      </c>
      <c r="H70" s="13">
        <v>93.27</v>
      </c>
      <c r="I70" s="13">
        <f t="shared" si="4"/>
        <v>55.962</v>
      </c>
      <c r="J70" s="13">
        <f t="shared" si="5"/>
        <v>87.962</v>
      </c>
      <c r="K70" s="13">
        <v>4</v>
      </c>
    </row>
    <row r="71" s="1" customFormat="1" ht="36.25" customHeight="1" spans="1:11">
      <c r="A71" s="10">
        <v>68</v>
      </c>
      <c r="B71" s="11">
        <v>2270646044</v>
      </c>
      <c r="C71" s="12" t="s">
        <v>30</v>
      </c>
      <c r="D71" s="12" t="s">
        <v>31</v>
      </c>
      <c r="E71" s="12" t="s">
        <v>32</v>
      </c>
      <c r="F71" s="13">
        <v>83</v>
      </c>
      <c r="G71" s="13">
        <f t="shared" si="3"/>
        <v>33.2</v>
      </c>
      <c r="H71" s="13">
        <v>88.83</v>
      </c>
      <c r="I71" s="13">
        <f t="shared" si="4"/>
        <v>53.298</v>
      </c>
      <c r="J71" s="13">
        <f t="shared" si="5"/>
        <v>86.498</v>
      </c>
      <c r="K71" s="13">
        <v>5</v>
      </c>
    </row>
    <row r="72" s="1" customFormat="1" ht="36.25" customHeight="1" spans="1:11">
      <c r="A72" s="10">
        <v>69</v>
      </c>
      <c r="B72" s="11">
        <v>2270646046</v>
      </c>
      <c r="C72" s="12" t="s">
        <v>30</v>
      </c>
      <c r="D72" s="12" t="s">
        <v>31</v>
      </c>
      <c r="E72" s="12" t="s">
        <v>32</v>
      </c>
      <c r="F72" s="13">
        <v>79</v>
      </c>
      <c r="G72" s="13">
        <f t="shared" si="3"/>
        <v>31.6</v>
      </c>
      <c r="H72" s="13">
        <v>91.2</v>
      </c>
      <c r="I72" s="13">
        <f t="shared" si="4"/>
        <v>54.72</v>
      </c>
      <c r="J72" s="13">
        <f t="shared" si="5"/>
        <v>86.32</v>
      </c>
      <c r="K72" s="13">
        <v>6</v>
      </c>
    </row>
    <row r="73" s="1" customFormat="1" ht="36.25" customHeight="1" spans="1:11">
      <c r="A73" s="10">
        <v>70</v>
      </c>
      <c r="B73" s="11">
        <v>2270646070</v>
      </c>
      <c r="C73" s="12" t="s">
        <v>30</v>
      </c>
      <c r="D73" s="12" t="s">
        <v>31</v>
      </c>
      <c r="E73" s="12" t="s">
        <v>32</v>
      </c>
      <c r="F73" s="13">
        <v>77</v>
      </c>
      <c r="G73" s="13">
        <f t="shared" si="3"/>
        <v>30.8</v>
      </c>
      <c r="H73" s="13">
        <v>89.27</v>
      </c>
      <c r="I73" s="13">
        <f t="shared" si="4"/>
        <v>53.562</v>
      </c>
      <c r="J73" s="13">
        <f t="shared" si="5"/>
        <v>84.362</v>
      </c>
      <c r="K73" s="13">
        <v>7</v>
      </c>
    </row>
    <row r="74" s="1" customFormat="1" ht="36.25" customHeight="1" spans="1:11">
      <c r="A74" s="10">
        <v>71</v>
      </c>
      <c r="B74" s="11">
        <v>2271211021</v>
      </c>
      <c r="C74" s="12" t="s">
        <v>35</v>
      </c>
      <c r="D74" s="12" t="s">
        <v>36</v>
      </c>
      <c r="E74" s="12" t="s">
        <v>37</v>
      </c>
      <c r="F74" s="13">
        <v>84</v>
      </c>
      <c r="G74" s="13">
        <f t="shared" ref="G74:G83" si="6">F74*0.4</f>
        <v>33.6</v>
      </c>
      <c r="H74" s="13">
        <v>73.67</v>
      </c>
      <c r="I74" s="13">
        <f t="shared" ref="I74:I83" si="7">H74*0.6</f>
        <v>44.202</v>
      </c>
      <c r="J74" s="13">
        <f t="shared" ref="J74:J83" si="8">G74+I74</f>
        <v>77.802</v>
      </c>
      <c r="K74" s="13">
        <v>1</v>
      </c>
    </row>
    <row r="75" s="1" customFormat="1" ht="36.25" customHeight="1" spans="1:11">
      <c r="A75" s="10">
        <v>72</v>
      </c>
      <c r="B75" s="11">
        <v>2271211053</v>
      </c>
      <c r="C75" s="12" t="s">
        <v>35</v>
      </c>
      <c r="D75" s="12" t="s">
        <v>36</v>
      </c>
      <c r="E75" s="12" t="s">
        <v>37</v>
      </c>
      <c r="F75" s="13">
        <v>70</v>
      </c>
      <c r="G75" s="13">
        <f t="shared" si="6"/>
        <v>28</v>
      </c>
      <c r="H75" s="13">
        <v>81.33</v>
      </c>
      <c r="I75" s="13">
        <f t="shared" si="7"/>
        <v>48.798</v>
      </c>
      <c r="J75" s="13">
        <f t="shared" si="8"/>
        <v>76.798</v>
      </c>
      <c r="K75" s="13">
        <v>2</v>
      </c>
    </row>
    <row r="76" s="1" customFormat="1" ht="36.25" customHeight="1" spans="1:11">
      <c r="A76" s="10">
        <v>73</v>
      </c>
      <c r="B76" s="11">
        <v>2271211045</v>
      </c>
      <c r="C76" s="12" t="s">
        <v>35</v>
      </c>
      <c r="D76" s="12" t="s">
        <v>36</v>
      </c>
      <c r="E76" s="12" t="s">
        <v>37</v>
      </c>
      <c r="F76" s="13">
        <v>75</v>
      </c>
      <c r="G76" s="13">
        <f t="shared" si="6"/>
        <v>30</v>
      </c>
      <c r="H76" s="13">
        <v>77</v>
      </c>
      <c r="I76" s="13">
        <f t="shared" si="7"/>
        <v>46.2</v>
      </c>
      <c r="J76" s="13">
        <f t="shared" si="8"/>
        <v>76.2</v>
      </c>
      <c r="K76" s="13">
        <v>3</v>
      </c>
    </row>
    <row r="77" s="1" customFormat="1" ht="36.25" customHeight="1" spans="1:11">
      <c r="A77" s="10">
        <v>74</v>
      </c>
      <c r="B77" s="11">
        <v>2271211047</v>
      </c>
      <c r="C77" s="12" t="s">
        <v>35</v>
      </c>
      <c r="D77" s="12" t="s">
        <v>36</v>
      </c>
      <c r="E77" s="12" t="s">
        <v>37</v>
      </c>
      <c r="F77" s="13">
        <v>76</v>
      </c>
      <c r="G77" s="13">
        <f t="shared" si="6"/>
        <v>30.4</v>
      </c>
      <c r="H77" s="13">
        <v>65</v>
      </c>
      <c r="I77" s="13">
        <f t="shared" si="7"/>
        <v>39</v>
      </c>
      <c r="J77" s="13">
        <f t="shared" si="8"/>
        <v>69.4</v>
      </c>
      <c r="K77" s="13">
        <v>4</v>
      </c>
    </row>
    <row r="78" s="1" customFormat="1" ht="36.25" customHeight="1" spans="1:11">
      <c r="A78" s="10">
        <v>75</v>
      </c>
      <c r="B78" s="11">
        <v>2050620021</v>
      </c>
      <c r="C78" s="12" t="s">
        <v>30</v>
      </c>
      <c r="D78" s="12" t="s">
        <v>38</v>
      </c>
      <c r="E78" s="12" t="s">
        <v>39</v>
      </c>
      <c r="F78" s="13">
        <v>99</v>
      </c>
      <c r="G78" s="13">
        <f t="shared" si="6"/>
        <v>39.6</v>
      </c>
      <c r="H78" s="13">
        <v>82.33</v>
      </c>
      <c r="I78" s="13">
        <f t="shared" si="7"/>
        <v>49.398</v>
      </c>
      <c r="J78" s="13">
        <f t="shared" si="8"/>
        <v>88.998</v>
      </c>
      <c r="K78" s="13">
        <v>1</v>
      </c>
    </row>
    <row r="79" s="1" customFormat="1" ht="36.25" customHeight="1" spans="1:11">
      <c r="A79" s="10">
        <v>76</v>
      </c>
      <c r="B79" s="11">
        <v>2050620044</v>
      </c>
      <c r="C79" s="12" t="s">
        <v>30</v>
      </c>
      <c r="D79" s="12" t="s">
        <v>38</v>
      </c>
      <c r="E79" s="12" t="s">
        <v>39</v>
      </c>
      <c r="F79" s="13">
        <v>84</v>
      </c>
      <c r="G79" s="13">
        <f t="shared" si="6"/>
        <v>33.6</v>
      </c>
      <c r="H79" s="13">
        <v>76</v>
      </c>
      <c r="I79" s="13">
        <f t="shared" si="7"/>
        <v>45.6</v>
      </c>
      <c r="J79" s="13">
        <f t="shared" si="8"/>
        <v>79.2</v>
      </c>
      <c r="K79" s="13">
        <v>2</v>
      </c>
    </row>
    <row r="80" s="1" customFormat="1" ht="36.25" customHeight="1" spans="1:11">
      <c r="A80" s="10">
        <v>77</v>
      </c>
      <c r="B80" s="11">
        <v>2050620031</v>
      </c>
      <c r="C80" s="12" t="s">
        <v>30</v>
      </c>
      <c r="D80" s="12" t="s">
        <v>38</v>
      </c>
      <c r="E80" s="12" t="s">
        <v>39</v>
      </c>
      <c r="F80" s="13">
        <v>90</v>
      </c>
      <c r="G80" s="13">
        <f t="shared" si="6"/>
        <v>36</v>
      </c>
      <c r="H80" s="13">
        <v>71.67</v>
      </c>
      <c r="I80" s="13">
        <f t="shared" si="7"/>
        <v>43.002</v>
      </c>
      <c r="J80" s="13">
        <f t="shared" si="8"/>
        <v>79.002</v>
      </c>
      <c r="K80" s="13">
        <v>3</v>
      </c>
    </row>
    <row r="81" s="1" customFormat="1" ht="36.25" customHeight="1" spans="1:11">
      <c r="A81" s="10">
        <v>78</v>
      </c>
      <c r="B81" s="11">
        <v>2050620043</v>
      </c>
      <c r="C81" s="12" t="s">
        <v>30</v>
      </c>
      <c r="D81" s="12" t="s">
        <v>38</v>
      </c>
      <c r="E81" s="12" t="s">
        <v>39</v>
      </c>
      <c r="F81" s="13">
        <v>87</v>
      </c>
      <c r="G81" s="13">
        <f t="shared" si="6"/>
        <v>34.8</v>
      </c>
      <c r="H81" s="13">
        <v>59.33</v>
      </c>
      <c r="I81" s="13">
        <f t="shared" si="7"/>
        <v>35.598</v>
      </c>
      <c r="J81" s="13">
        <f t="shared" si="8"/>
        <v>70.398</v>
      </c>
      <c r="K81" s="13">
        <v>4</v>
      </c>
    </row>
    <row r="82" s="1" customFormat="1" ht="36.25" customHeight="1" spans="1:11">
      <c r="A82" s="10">
        <v>79</v>
      </c>
      <c r="B82" s="11">
        <v>2050620050</v>
      </c>
      <c r="C82" s="12" t="s">
        <v>30</v>
      </c>
      <c r="D82" s="12" t="s">
        <v>38</v>
      </c>
      <c r="E82" s="12" t="s">
        <v>39</v>
      </c>
      <c r="F82" s="13">
        <v>88</v>
      </c>
      <c r="G82" s="13">
        <f t="shared" si="6"/>
        <v>35.2</v>
      </c>
      <c r="H82" s="13">
        <v>58.33</v>
      </c>
      <c r="I82" s="13">
        <f t="shared" si="7"/>
        <v>34.998</v>
      </c>
      <c r="J82" s="13">
        <f t="shared" si="8"/>
        <v>70.198</v>
      </c>
      <c r="K82" s="13">
        <v>5</v>
      </c>
    </row>
    <row r="83" s="1" customFormat="1" ht="36.25" customHeight="1" spans="1:11">
      <c r="A83" s="10">
        <v>80</v>
      </c>
      <c r="B83" s="11">
        <v>2050620052</v>
      </c>
      <c r="C83" s="12" t="s">
        <v>30</v>
      </c>
      <c r="D83" s="12" t="s">
        <v>38</v>
      </c>
      <c r="E83" s="12" t="s">
        <v>39</v>
      </c>
      <c r="F83" s="13">
        <v>75</v>
      </c>
      <c r="G83" s="13">
        <f t="shared" si="6"/>
        <v>30</v>
      </c>
      <c r="H83" s="13">
        <v>65.67</v>
      </c>
      <c r="I83" s="13">
        <f t="shared" si="7"/>
        <v>39.402</v>
      </c>
      <c r="J83" s="13">
        <f t="shared" si="8"/>
        <v>69.402</v>
      </c>
      <c r="K83" s="13">
        <v>6</v>
      </c>
    </row>
    <row r="84" s="1" customFormat="1" ht="36.25" customHeight="1"/>
  </sheetData>
  <mergeCells count="10">
    <mergeCell ref="A1:K1"/>
    <mergeCell ref="F2:G2"/>
    <mergeCell ref="H2:I2"/>
    <mergeCell ref="A2:A3"/>
    <mergeCell ref="B2:B3"/>
    <mergeCell ref="C2:C3"/>
    <mergeCell ref="D2:D3"/>
    <mergeCell ref="E2:E3"/>
    <mergeCell ref="J2:J3"/>
    <mergeCell ref="K2:K3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3"/>
  <sheetViews>
    <sheetView workbookViewId="0">
      <selection activeCell="O5" sqref="O5"/>
    </sheetView>
  </sheetViews>
  <sheetFormatPr defaultColWidth="9" defaultRowHeight="13.5"/>
  <cols>
    <col min="1" max="1" width="5.25" style="1" customWidth="1"/>
    <col min="2" max="2" width="14.375" style="1" customWidth="1"/>
    <col min="3" max="3" width="16.375" style="1" customWidth="1"/>
    <col min="4" max="4" width="10.375" style="1" customWidth="1"/>
    <col min="5" max="5" width="16.875" style="1" customWidth="1"/>
    <col min="6" max="7" width="10.125" style="1" customWidth="1"/>
    <col min="8" max="8" width="10.375" style="1" customWidth="1"/>
    <col min="9" max="9" width="10.625" style="1" customWidth="1"/>
    <col min="10" max="10" width="13.75" style="2" customWidth="1"/>
    <col min="11" max="11" width="7.625" style="3" customWidth="1"/>
    <col min="12" max="16384" width="9" style="1"/>
  </cols>
  <sheetData>
    <row r="1" s="1" customFormat="1" ht="67" customHeight="1" spans="1:11">
      <c r="A1" s="4" t="s">
        <v>40</v>
      </c>
      <c r="B1" s="4"/>
      <c r="C1" s="4"/>
      <c r="D1" s="4"/>
      <c r="E1" s="4"/>
      <c r="F1" s="4"/>
      <c r="G1" s="4"/>
      <c r="H1" s="4"/>
      <c r="I1" s="4"/>
      <c r="J1" s="15"/>
      <c r="K1" s="4"/>
    </row>
    <row r="2" s="1" customFormat="1" ht="39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/>
      <c r="H2" s="6" t="s">
        <v>7</v>
      </c>
      <c r="I2" s="7"/>
      <c r="J2" s="16" t="s">
        <v>8</v>
      </c>
      <c r="K2" s="5" t="s">
        <v>9</v>
      </c>
    </row>
    <row r="3" s="1" customFormat="1" ht="24" customHeight="1" spans="1:11">
      <c r="A3" s="8"/>
      <c r="B3" s="8"/>
      <c r="C3" s="8"/>
      <c r="D3" s="8"/>
      <c r="E3" s="8"/>
      <c r="F3" s="9" t="s">
        <v>10</v>
      </c>
      <c r="G3" s="9" t="s">
        <v>11</v>
      </c>
      <c r="H3" s="9" t="s">
        <v>10</v>
      </c>
      <c r="I3" s="9" t="s">
        <v>11</v>
      </c>
      <c r="J3" s="17"/>
      <c r="K3" s="8"/>
    </row>
    <row r="4" s="1" customFormat="1" ht="36" customHeight="1" spans="1:11">
      <c r="A4" s="10">
        <v>1</v>
      </c>
      <c r="B4" s="11">
        <v>2050502038</v>
      </c>
      <c r="C4" s="12" t="s">
        <v>12</v>
      </c>
      <c r="D4" s="12" t="s">
        <v>41</v>
      </c>
      <c r="E4" s="12" t="s">
        <v>20</v>
      </c>
      <c r="F4" s="13">
        <v>107</v>
      </c>
      <c r="G4" s="13">
        <f t="shared" ref="G4:G67" si="0">F4*0.4</f>
        <v>42.8</v>
      </c>
      <c r="H4" s="13">
        <v>87.67</v>
      </c>
      <c r="I4" s="13">
        <f t="shared" ref="I4:I67" si="1">H4*0.6</f>
        <v>52.602</v>
      </c>
      <c r="J4" s="18">
        <f t="shared" ref="J4:J67" si="2">G4+I4</f>
        <v>95.402</v>
      </c>
      <c r="K4" s="13">
        <v>1</v>
      </c>
    </row>
    <row r="5" s="1" customFormat="1" ht="36" customHeight="1" spans="1:11">
      <c r="A5" s="10">
        <v>2</v>
      </c>
      <c r="B5" s="11">
        <v>2050900034</v>
      </c>
      <c r="C5" s="12" t="s">
        <v>12</v>
      </c>
      <c r="D5" s="12" t="s">
        <v>41</v>
      </c>
      <c r="E5" s="12" t="s">
        <v>15</v>
      </c>
      <c r="F5" s="13">
        <v>101</v>
      </c>
      <c r="G5" s="13">
        <f t="shared" si="0"/>
        <v>40.4</v>
      </c>
      <c r="H5" s="13">
        <v>90.67</v>
      </c>
      <c r="I5" s="13">
        <f t="shared" si="1"/>
        <v>54.402</v>
      </c>
      <c r="J5" s="18">
        <f t="shared" si="2"/>
        <v>94.802</v>
      </c>
      <c r="K5" s="13">
        <v>2</v>
      </c>
    </row>
    <row r="6" s="1" customFormat="1" ht="36" customHeight="1" spans="1:11">
      <c r="A6" s="10">
        <v>3</v>
      </c>
      <c r="B6" s="11">
        <v>2050540012</v>
      </c>
      <c r="C6" s="12" t="s">
        <v>12</v>
      </c>
      <c r="D6" s="12" t="s">
        <v>41</v>
      </c>
      <c r="E6" s="12" t="s">
        <v>15</v>
      </c>
      <c r="F6" s="13">
        <v>96</v>
      </c>
      <c r="G6" s="13">
        <f t="shared" si="0"/>
        <v>38.4</v>
      </c>
      <c r="H6" s="13">
        <v>92.67</v>
      </c>
      <c r="I6" s="13">
        <f t="shared" si="1"/>
        <v>55.602</v>
      </c>
      <c r="J6" s="18">
        <f t="shared" si="2"/>
        <v>94.002</v>
      </c>
      <c r="K6" s="13">
        <v>3</v>
      </c>
    </row>
    <row r="7" s="1" customFormat="1" ht="36" customHeight="1" spans="1:11">
      <c r="A7" s="10">
        <v>4</v>
      </c>
      <c r="B7" s="11">
        <v>2050900104</v>
      </c>
      <c r="C7" s="12" t="s">
        <v>12</v>
      </c>
      <c r="D7" s="12" t="s">
        <v>41</v>
      </c>
      <c r="E7" s="12" t="s">
        <v>15</v>
      </c>
      <c r="F7" s="13">
        <v>95</v>
      </c>
      <c r="G7" s="13">
        <f t="shared" si="0"/>
        <v>38</v>
      </c>
      <c r="H7" s="13">
        <v>89.67</v>
      </c>
      <c r="I7" s="13">
        <f t="shared" si="1"/>
        <v>53.802</v>
      </c>
      <c r="J7" s="18">
        <f t="shared" si="2"/>
        <v>91.802</v>
      </c>
      <c r="K7" s="13">
        <v>4</v>
      </c>
    </row>
    <row r="8" s="1" customFormat="1" ht="36" customHeight="1" spans="1:11">
      <c r="A8" s="10">
        <v>5</v>
      </c>
      <c r="B8" s="11">
        <v>2050800090</v>
      </c>
      <c r="C8" s="12" t="s">
        <v>42</v>
      </c>
      <c r="D8" s="12" t="s">
        <v>41</v>
      </c>
      <c r="E8" s="12" t="s">
        <v>43</v>
      </c>
      <c r="F8" s="13">
        <v>101</v>
      </c>
      <c r="G8" s="13">
        <f t="shared" si="0"/>
        <v>40.4</v>
      </c>
      <c r="H8" s="13">
        <v>84.67</v>
      </c>
      <c r="I8" s="13">
        <f t="shared" si="1"/>
        <v>50.802</v>
      </c>
      <c r="J8" s="18">
        <f t="shared" si="2"/>
        <v>91.202</v>
      </c>
      <c r="K8" s="13">
        <v>5</v>
      </c>
    </row>
    <row r="9" s="1" customFormat="1" ht="36" customHeight="1" spans="1:11">
      <c r="A9" s="10">
        <v>6</v>
      </c>
      <c r="B9" s="11">
        <v>2050950045</v>
      </c>
      <c r="C9" s="12" t="s">
        <v>12</v>
      </c>
      <c r="D9" s="12" t="s">
        <v>41</v>
      </c>
      <c r="E9" s="12" t="s">
        <v>14</v>
      </c>
      <c r="F9" s="13">
        <v>97</v>
      </c>
      <c r="G9" s="13">
        <f t="shared" si="0"/>
        <v>38.8</v>
      </c>
      <c r="H9" s="13">
        <v>83.67</v>
      </c>
      <c r="I9" s="13">
        <f t="shared" si="1"/>
        <v>50.202</v>
      </c>
      <c r="J9" s="18">
        <f t="shared" si="2"/>
        <v>89.002</v>
      </c>
      <c r="K9" s="13">
        <v>6</v>
      </c>
    </row>
    <row r="10" s="1" customFormat="1" ht="36" customHeight="1" spans="1:11">
      <c r="A10" s="10">
        <v>7</v>
      </c>
      <c r="B10" s="11">
        <v>2050400100</v>
      </c>
      <c r="C10" s="12" t="s">
        <v>42</v>
      </c>
      <c r="D10" s="12" t="s">
        <v>41</v>
      </c>
      <c r="E10" s="12" t="s">
        <v>43</v>
      </c>
      <c r="F10" s="13">
        <v>88</v>
      </c>
      <c r="G10" s="13">
        <f t="shared" si="0"/>
        <v>35.2</v>
      </c>
      <c r="H10" s="13">
        <v>77.67</v>
      </c>
      <c r="I10" s="13">
        <f t="shared" si="1"/>
        <v>46.602</v>
      </c>
      <c r="J10" s="18">
        <f t="shared" si="2"/>
        <v>81.802</v>
      </c>
      <c r="K10" s="13">
        <v>7</v>
      </c>
    </row>
    <row r="11" s="1" customFormat="1" ht="36" customHeight="1" spans="1:11">
      <c r="A11" s="10">
        <v>8</v>
      </c>
      <c r="B11" s="11">
        <v>2050400091</v>
      </c>
      <c r="C11" s="12" t="s">
        <v>42</v>
      </c>
      <c r="D11" s="12" t="s">
        <v>41</v>
      </c>
      <c r="E11" s="12" t="s">
        <v>43</v>
      </c>
      <c r="F11" s="13">
        <v>80</v>
      </c>
      <c r="G11" s="13">
        <f t="shared" si="0"/>
        <v>32</v>
      </c>
      <c r="H11" s="13">
        <v>81</v>
      </c>
      <c r="I11" s="13">
        <f t="shared" si="1"/>
        <v>48.6</v>
      </c>
      <c r="J11" s="18">
        <f t="shared" si="2"/>
        <v>80.6</v>
      </c>
      <c r="K11" s="13">
        <v>8</v>
      </c>
    </row>
    <row r="12" s="1" customFormat="1" ht="36" customHeight="1" spans="1:11">
      <c r="A12" s="10">
        <v>9</v>
      </c>
      <c r="B12" s="11">
        <v>2050900039</v>
      </c>
      <c r="C12" s="12" t="s">
        <v>12</v>
      </c>
      <c r="D12" s="12" t="s">
        <v>41</v>
      </c>
      <c r="E12" s="12" t="s">
        <v>15</v>
      </c>
      <c r="F12" s="13">
        <v>82</v>
      </c>
      <c r="G12" s="13">
        <f t="shared" si="0"/>
        <v>32.8</v>
      </c>
      <c r="H12" s="13">
        <v>76.33</v>
      </c>
      <c r="I12" s="13">
        <f t="shared" si="1"/>
        <v>45.798</v>
      </c>
      <c r="J12" s="18">
        <f t="shared" si="2"/>
        <v>78.598</v>
      </c>
      <c r="K12" s="13">
        <v>9</v>
      </c>
    </row>
    <row r="13" s="1" customFormat="1" ht="36" customHeight="1" spans="1:11">
      <c r="A13" s="10">
        <v>10</v>
      </c>
      <c r="B13" s="11">
        <v>1850900102</v>
      </c>
      <c r="C13" s="12" t="s">
        <v>12</v>
      </c>
      <c r="D13" s="12" t="s">
        <v>41</v>
      </c>
      <c r="E13" s="12" t="s">
        <v>15</v>
      </c>
      <c r="F13" s="13">
        <v>67</v>
      </c>
      <c r="G13" s="13">
        <f t="shared" si="0"/>
        <v>26.8</v>
      </c>
      <c r="H13" s="13">
        <v>86</v>
      </c>
      <c r="I13" s="13">
        <f t="shared" si="1"/>
        <v>51.6</v>
      </c>
      <c r="J13" s="18">
        <f t="shared" si="2"/>
        <v>78.4</v>
      </c>
      <c r="K13" s="13">
        <v>10</v>
      </c>
    </row>
    <row r="14" s="1" customFormat="1" ht="36" customHeight="1" spans="1:11">
      <c r="A14" s="10">
        <v>11</v>
      </c>
      <c r="B14" s="11">
        <v>2050460018</v>
      </c>
      <c r="C14" s="12" t="s">
        <v>42</v>
      </c>
      <c r="D14" s="12" t="s">
        <v>41</v>
      </c>
      <c r="E14" s="12" t="s">
        <v>43</v>
      </c>
      <c r="F14" s="13">
        <v>75</v>
      </c>
      <c r="G14" s="13">
        <f t="shared" si="0"/>
        <v>30</v>
      </c>
      <c r="H14" s="13">
        <v>76.67</v>
      </c>
      <c r="I14" s="13">
        <f t="shared" si="1"/>
        <v>46.002</v>
      </c>
      <c r="J14" s="18">
        <f t="shared" si="2"/>
        <v>76.002</v>
      </c>
      <c r="K14" s="13">
        <v>11</v>
      </c>
    </row>
    <row r="15" s="1" customFormat="1" ht="36" customHeight="1" spans="1:11">
      <c r="A15" s="10">
        <v>12</v>
      </c>
      <c r="B15" s="14" t="s">
        <v>44</v>
      </c>
      <c r="C15" s="12" t="s">
        <v>42</v>
      </c>
      <c r="D15" s="12" t="s">
        <v>45</v>
      </c>
      <c r="E15" s="12" t="s">
        <v>43</v>
      </c>
      <c r="F15" s="13">
        <v>101</v>
      </c>
      <c r="G15" s="13">
        <f t="shared" si="0"/>
        <v>40.4</v>
      </c>
      <c r="H15" s="13">
        <v>93</v>
      </c>
      <c r="I15" s="13">
        <f t="shared" si="1"/>
        <v>55.8</v>
      </c>
      <c r="J15" s="18">
        <f t="shared" si="2"/>
        <v>96.2</v>
      </c>
      <c r="K15" s="13">
        <v>1</v>
      </c>
    </row>
    <row r="16" s="1" customFormat="1" ht="36" customHeight="1" spans="1:11">
      <c r="A16" s="10">
        <v>13</v>
      </c>
      <c r="B16" s="11">
        <v>2050900080</v>
      </c>
      <c r="C16" s="12" t="s">
        <v>12</v>
      </c>
      <c r="D16" s="12" t="s">
        <v>45</v>
      </c>
      <c r="E16" s="12" t="s">
        <v>15</v>
      </c>
      <c r="F16" s="13">
        <v>106</v>
      </c>
      <c r="G16" s="13">
        <f t="shared" si="0"/>
        <v>42.4</v>
      </c>
      <c r="H16" s="13">
        <v>88.67</v>
      </c>
      <c r="I16" s="13">
        <f t="shared" si="1"/>
        <v>53.202</v>
      </c>
      <c r="J16" s="18">
        <f t="shared" si="2"/>
        <v>95.602</v>
      </c>
      <c r="K16" s="13">
        <v>2</v>
      </c>
    </row>
    <row r="17" s="1" customFormat="1" ht="36" customHeight="1" spans="1:11">
      <c r="A17" s="10">
        <v>14</v>
      </c>
      <c r="B17" s="11">
        <v>2050400041</v>
      </c>
      <c r="C17" s="12" t="s">
        <v>42</v>
      </c>
      <c r="D17" s="12" t="s">
        <v>45</v>
      </c>
      <c r="E17" s="12" t="s">
        <v>43</v>
      </c>
      <c r="F17" s="13">
        <v>99</v>
      </c>
      <c r="G17" s="13">
        <f t="shared" si="0"/>
        <v>39.6</v>
      </c>
      <c r="H17" s="13">
        <v>91.33</v>
      </c>
      <c r="I17" s="13">
        <f t="shared" si="1"/>
        <v>54.798</v>
      </c>
      <c r="J17" s="18">
        <f t="shared" si="2"/>
        <v>94.398</v>
      </c>
      <c r="K17" s="13">
        <v>3</v>
      </c>
    </row>
    <row r="18" s="1" customFormat="1" ht="36" customHeight="1" spans="1:11">
      <c r="A18" s="10">
        <v>15</v>
      </c>
      <c r="B18" s="11">
        <v>2050400014</v>
      </c>
      <c r="C18" s="12" t="s">
        <v>42</v>
      </c>
      <c r="D18" s="12" t="s">
        <v>45</v>
      </c>
      <c r="E18" s="12" t="s">
        <v>43</v>
      </c>
      <c r="F18" s="13">
        <v>100</v>
      </c>
      <c r="G18" s="13">
        <f t="shared" si="0"/>
        <v>40</v>
      </c>
      <c r="H18" s="13">
        <v>89.67</v>
      </c>
      <c r="I18" s="13">
        <f t="shared" si="1"/>
        <v>53.802</v>
      </c>
      <c r="J18" s="18">
        <f t="shared" si="2"/>
        <v>93.802</v>
      </c>
      <c r="K18" s="13">
        <v>4</v>
      </c>
    </row>
    <row r="19" s="1" customFormat="1" ht="36" customHeight="1" spans="1:11">
      <c r="A19" s="10">
        <v>16</v>
      </c>
      <c r="B19" s="11">
        <v>2051010077</v>
      </c>
      <c r="C19" s="12" t="s">
        <v>42</v>
      </c>
      <c r="D19" s="12" t="s">
        <v>45</v>
      </c>
      <c r="E19" s="12" t="s">
        <v>43</v>
      </c>
      <c r="F19" s="13">
        <v>102</v>
      </c>
      <c r="G19" s="13">
        <f t="shared" si="0"/>
        <v>40.8</v>
      </c>
      <c r="H19" s="13">
        <v>87.67</v>
      </c>
      <c r="I19" s="13">
        <f t="shared" si="1"/>
        <v>52.602</v>
      </c>
      <c r="J19" s="18">
        <f t="shared" si="2"/>
        <v>93.402</v>
      </c>
      <c r="K19" s="13">
        <v>5</v>
      </c>
    </row>
    <row r="20" s="1" customFormat="1" ht="36" customHeight="1" spans="1:11">
      <c r="A20" s="10">
        <v>17</v>
      </c>
      <c r="B20" s="11">
        <v>2050400105</v>
      </c>
      <c r="C20" s="12" t="s">
        <v>42</v>
      </c>
      <c r="D20" s="12" t="s">
        <v>45</v>
      </c>
      <c r="E20" s="12" t="s">
        <v>43</v>
      </c>
      <c r="F20" s="13">
        <v>95</v>
      </c>
      <c r="G20" s="13">
        <f t="shared" si="0"/>
        <v>38</v>
      </c>
      <c r="H20" s="13">
        <v>92.33</v>
      </c>
      <c r="I20" s="13">
        <f t="shared" si="1"/>
        <v>55.398</v>
      </c>
      <c r="J20" s="18">
        <f t="shared" si="2"/>
        <v>93.398</v>
      </c>
      <c r="K20" s="13">
        <v>6</v>
      </c>
    </row>
    <row r="21" s="1" customFormat="1" ht="36" customHeight="1" spans="1:11">
      <c r="A21" s="10">
        <v>18</v>
      </c>
      <c r="B21" s="11">
        <v>2050400094</v>
      </c>
      <c r="C21" s="12" t="s">
        <v>42</v>
      </c>
      <c r="D21" s="12" t="s">
        <v>45</v>
      </c>
      <c r="E21" s="12" t="s">
        <v>43</v>
      </c>
      <c r="F21" s="13">
        <v>96</v>
      </c>
      <c r="G21" s="13">
        <f t="shared" si="0"/>
        <v>38.4</v>
      </c>
      <c r="H21" s="13">
        <v>90.33</v>
      </c>
      <c r="I21" s="13">
        <f t="shared" si="1"/>
        <v>54.198</v>
      </c>
      <c r="J21" s="18">
        <f t="shared" si="2"/>
        <v>92.598</v>
      </c>
      <c r="K21" s="13">
        <v>7</v>
      </c>
    </row>
    <row r="22" s="1" customFormat="1" ht="36" customHeight="1" spans="1:11">
      <c r="A22" s="10">
        <v>19</v>
      </c>
      <c r="B22" s="12">
        <v>2050400098</v>
      </c>
      <c r="C22" s="12" t="s">
        <v>42</v>
      </c>
      <c r="D22" s="12" t="s">
        <v>45</v>
      </c>
      <c r="E22" s="12" t="s">
        <v>43</v>
      </c>
      <c r="F22" s="13">
        <v>106</v>
      </c>
      <c r="G22" s="13">
        <f t="shared" si="0"/>
        <v>42.4</v>
      </c>
      <c r="H22" s="13">
        <v>82</v>
      </c>
      <c r="I22" s="13">
        <f t="shared" si="1"/>
        <v>49.2</v>
      </c>
      <c r="J22" s="18">
        <f t="shared" si="2"/>
        <v>91.6</v>
      </c>
      <c r="K22" s="13">
        <v>8</v>
      </c>
    </row>
    <row r="23" s="1" customFormat="1" ht="36" customHeight="1" spans="1:11">
      <c r="A23" s="10">
        <v>20</v>
      </c>
      <c r="B23" s="11">
        <v>2050400077</v>
      </c>
      <c r="C23" s="12" t="s">
        <v>42</v>
      </c>
      <c r="D23" s="12" t="s">
        <v>45</v>
      </c>
      <c r="E23" s="12" t="s">
        <v>43</v>
      </c>
      <c r="F23" s="13">
        <v>99</v>
      </c>
      <c r="G23" s="13">
        <f t="shared" si="0"/>
        <v>39.6</v>
      </c>
      <c r="H23" s="13">
        <v>85.67</v>
      </c>
      <c r="I23" s="13">
        <f t="shared" si="1"/>
        <v>51.402</v>
      </c>
      <c r="J23" s="18">
        <f t="shared" si="2"/>
        <v>91.002</v>
      </c>
      <c r="K23" s="13">
        <v>9</v>
      </c>
    </row>
    <row r="24" s="1" customFormat="1" ht="36" customHeight="1" spans="1:11">
      <c r="A24" s="10">
        <v>21</v>
      </c>
      <c r="B24" s="11">
        <v>2050400109</v>
      </c>
      <c r="C24" s="12" t="s">
        <v>42</v>
      </c>
      <c r="D24" s="12" t="s">
        <v>45</v>
      </c>
      <c r="E24" s="12" t="s">
        <v>43</v>
      </c>
      <c r="F24" s="13">
        <v>84</v>
      </c>
      <c r="G24" s="13">
        <f t="shared" si="0"/>
        <v>33.6</v>
      </c>
      <c r="H24" s="13">
        <v>90.33</v>
      </c>
      <c r="I24" s="13">
        <f t="shared" si="1"/>
        <v>54.198</v>
      </c>
      <c r="J24" s="18">
        <f t="shared" si="2"/>
        <v>87.798</v>
      </c>
      <c r="K24" s="13">
        <v>10</v>
      </c>
    </row>
    <row r="25" s="1" customFormat="1" ht="36" customHeight="1" spans="1:11">
      <c r="A25" s="10">
        <v>22</v>
      </c>
      <c r="B25" s="11">
        <v>2050400034</v>
      </c>
      <c r="C25" s="12" t="s">
        <v>42</v>
      </c>
      <c r="D25" s="12" t="s">
        <v>45</v>
      </c>
      <c r="E25" s="12" t="s">
        <v>43</v>
      </c>
      <c r="F25" s="13">
        <v>81</v>
      </c>
      <c r="G25" s="13">
        <f t="shared" si="0"/>
        <v>32.4</v>
      </c>
      <c r="H25" s="13">
        <v>90</v>
      </c>
      <c r="I25" s="13">
        <f t="shared" si="1"/>
        <v>54</v>
      </c>
      <c r="J25" s="18">
        <f t="shared" si="2"/>
        <v>86.4</v>
      </c>
      <c r="K25" s="13">
        <v>11</v>
      </c>
    </row>
    <row r="26" s="1" customFormat="1" ht="36" customHeight="1" spans="1:11">
      <c r="A26" s="10">
        <v>23</v>
      </c>
      <c r="B26" s="11">
        <v>2050502004</v>
      </c>
      <c r="C26" s="12" t="s">
        <v>42</v>
      </c>
      <c r="D26" s="12" t="s">
        <v>45</v>
      </c>
      <c r="E26" s="12" t="s">
        <v>43</v>
      </c>
      <c r="F26" s="13">
        <v>87</v>
      </c>
      <c r="G26" s="13">
        <f t="shared" si="0"/>
        <v>34.8</v>
      </c>
      <c r="H26" s="13">
        <v>85</v>
      </c>
      <c r="I26" s="13">
        <f t="shared" si="1"/>
        <v>51</v>
      </c>
      <c r="J26" s="18">
        <f t="shared" si="2"/>
        <v>85.8</v>
      </c>
      <c r="K26" s="13">
        <v>12</v>
      </c>
    </row>
    <row r="27" s="1" customFormat="1" ht="36" customHeight="1" spans="1:11">
      <c r="A27" s="10">
        <v>24</v>
      </c>
      <c r="B27" s="11">
        <v>2050400076</v>
      </c>
      <c r="C27" s="12" t="s">
        <v>42</v>
      </c>
      <c r="D27" s="12" t="s">
        <v>45</v>
      </c>
      <c r="E27" s="12" t="s">
        <v>43</v>
      </c>
      <c r="F27" s="13">
        <v>88</v>
      </c>
      <c r="G27" s="13">
        <f t="shared" si="0"/>
        <v>35.2</v>
      </c>
      <c r="H27" s="13">
        <v>82.67</v>
      </c>
      <c r="I27" s="13">
        <f t="shared" si="1"/>
        <v>49.602</v>
      </c>
      <c r="J27" s="18">
        <f t="shared" si="2"/>
        <v>84.802</v>
      </c>
      <c r="K27" s="13">
        <v>13</v>
      </c>
    </row>
    <row r="28" s="1" customFormat="1" ht="36" customHeight="1" spans="1:11">
      <c r="A28" s="10">
        <v>25</v>
      </c>
      <c r="B28" s="11">
        <v>2050750040</v>
      </c>
      <c r="C28" s="12" t="s">
        <v>42</v>
      </c>
      <c r="D28" s="12" t="s">
        <v>45</v>
      </c>
      <c r="E28" s="12" t="s">
        <v>43</v>
      </c>
      <c r="F28" s="13">
        <v>91</v>
      </c>
      <c r="G28" s="13">
        <f t="shared" si="0"/>
        <v>36.4</v>
      </c>
      <c r="H28" s="13">
        <v>78.67</v>
      </c>
      <c r="I28" s="13">
        <f t="shared" si="1"/>
        <v>47.202</v>
      </c>
      <c r="J28" s="18">
        <f t="shared" si="2"/>
        <v>83.602</v>
      </c>
      <c r="K28" s="13">
        <v>14</v>
      </c>
    </row>
    <row r="29" s="1" customFormat="1" ht="36" customHeight="1" spans="1:11">
      <c r="A29" s="10">
        <v>26</v>
      </c>
      <c r="B29" s="11">
        <v>2050400061</v>
      </c>
      <c r="C29" s="12" t="s">
        <v>42</v>
      </c>
      <c r="D29" s="12" t="s">
        <v>45</v>
      </c>
      <c r="E29" s="12" t="s">
        <v>43</v>
      </c>
      <c r="F29" s="13">
        <v>90</v>
      </c>
      <c r="G29" s="13">
        <f t="shared" si="0"/>
        <v>36</v>
      </c>
      <c r="H29" s="13">
        <v>79</v>
      </c>
      <c r="I29" s="13">
        <f t="shared" si="1"/>
        <v>47.4</v>
      </c>
      <c r="J29" s="18">
        <f t="shared" si="2"/>
        <v>83.4</v>
      </c>
      <c r="K29" s="13">
        <v>15</v>
      </c>
    </row>
    <row r="30" s="1" customFormat="1" ht="36" customHeight="1" spans="1:11">
      <c r="A30" s="10">
        <v>27</v>
      </c>
      <c r="B30" s="11">
        <v>2050900070</v>
      </c>
      <c r="C30" s="12" t="s">
        <v>12</v>
      </c>
      <c r="D30" s="12" t="s">
        <v>45</v>
      </c>
      <c r="E30" s="12" t="s">
        <v>20</v>
      </c>
      <c r="F30" s="13">
        <v>79</v>
      </c>
      <c r="G30" s="13">
        <f t="shared" si="0"/>
        <v>31.6</v>
      </c>
      <c r="H30" s="13">
        <v>85</v>
      </c>
      <c r="I30" s="13">
        <f t="shared" si="1"/>
        <v>51</v>
      </c>
      <c r="J30" s="18">
        <f t="shared" si="2"/>
        <v>82.6</v>
      </c>
      <c r="K30" s="13">
        <v>16</v>
      </c>
    </row>
    <row r="31" s="1" customFormat="1" ht="36" customHeight="1" spans="1:11">
      <c r="A31" s="10">
        <v>28</v>
      </c>
      <c r="B31" s="11">
        <v>2050450024</v>
      </c>
      <c r="C31" s="12" t="s">
        <v>42</v>
      </c>
      <c r="D31" s="12" t="s">
        <v>45</v>
      </c>
      <c r="E31" s="12" t="s">
        <v>43</v>
      </c>
      <c r="F31" s="13">
        <v>83</v>
      </c>
      <c r="G31" s="13">
        <f t="shared" si="0"/>
        <v>33.2</v>
      </c>
      <c r="H31" s="13">
        <v>82.33</v>
      </c>
      <c r="I31" s="13">
        <f t="shared" si="1"/>
        <v>49.398</v>
      </c>
      <c r="J31" s="18">
        <f t="shared" si="2"/>
        <v>82.598</v>
      </c>
      <c r="K31" s="13">
        <v>17</v>
      </c>
    </row>
    <row r="32" s="1" customFormat="1" ht="36" customHeight="1" spans="1:11">
      <c r="A32" s="10">
        <v>29</v>
      </c>
      <c r="B32" s="11">
        <v>2050400065</v>
      </c>
      <c r="C32" s="12" t="s">
        <v>42</v>
      </c>
      <c r="D32" s="12" t="s">
        <v>45</v>
      </c>
      <c r="E32" s="12" t="s">
        <v>43</v>
      </c>
      <c r="F32" s="13">
        <v>95</v>
      </c>
      <c r="G32" s="13">
        <f t="shared" si="0"/>
        <v>38</v>
      </c>
      <c r="H32" s="13">
        <v>73.33</v>
      </c>
      <c r="I32" s="13">
        <f t="shared" si="1"/>
        <v>43.998</v>
      </c>
      <c r="J32" s="18">
        <f t="shared" si="2"/>
        <v>81.998</v>
      </c>
      <c r="K32" s="13">
        <v>18</v>
      </c>
    </row>
    <row r="33" s="1" customFormat="1" ht="36" customHeight="1" spans="1:11">
      <c r="A33" s="10">
        <v>30</v>
      </c>
      <c r="B33" s="11">
        <v>2050702039</v>
      </c>
      <c r="C33" s="12" t="s">
        <v>42</v>
      </c>
      <c r="D33" s="12" t="s">
        <v>45</v>
      </c>
      <c r="E33" s="12" t="s">
        <v>43</v>
      </c>
      <c r="F33" s="13">
        <v>99</v>
      </c>
      <c r="G33" s="13">
        <f t="shared" si="0"/>
        <v>39.6</v>
      </c>
      <c r="H33" s="13">
        <v>70</v>
      </c>
      <c r="I33" s="13">
        <f t="shared" si="1"/>
        <v>42</v>
      </c>
      <c r="J33" s="18">
        <f t="shared" si="2"/>
        <v>81.6</v>
      </c>
      <c r="K33" s="13">
        <v>19</v>
      </c>
    </row>
    <row r="34" s="1" customFormat="1" ht="36" customHeight="1" spans="1:11">
      <c r="A34" s="10">
        <v>31</v>
      </c>
      <c r="B34" s="11">
        <v>2050400087</v>
      </c>
      <c r="C34" s="12" t="s">
        <v>42</v>
      </c>
      <c r="D34" s="12" t="s">
        <v>45</v>
      </c>
      <c r="E34" s="12" t="s">
        <v>43</v>
      </c>
      <c r="F34" s="13">
        <v>85</v>
      </c>
      <c r="G34" s="13">
        <f t="shared" si="0"/>
        <v>34</v>
      </c>
      <c r="H34" s="13">
        <v>79</v>
      </c>
      <c r="I34" s="13">
        <f t="shared" si="1"/>
        <v>47.4</v>
      </c>
      <c r="J34" s="18">
        <f t="shared" si="2"/>
        <v>81.4</v>
      </c>
      <c r="K34" s="13">
        <v>20</v>
      </c>
    </row>
    <row r="35" s="1" customFormat="1" ht="36" customHeight="1" spans="1:11">
      <c r="A35" s="10">
        <v>32</v>
      </c>
      <c r="B35" s="11">
        <v>2050400043</v>
      </c>
      <c r="C35" s="12" t="s">
        <v>42</v>
      </c>
      <c r="D35" s="12" t="s">
        <v>45</v>
      </c>
      <c r="E35" s="12" t="s">
        <v>43</v>
      </c>
      <c r="F35" s="13">
        <v>86</v>
      </c>
      <c r="G35" s="13">
        <f t="shared" si="0"/>
        <v>34.4</v>
      </c>
      <c r="H35" s="13">
        <v>78.33</v>
      </c>
      <c r="I35" s="13">
        <f t="shared" si="1"/>
        <v>46.998</v>
      </c>
      <c r="J35" s="18">
        <f t="shared" si="2"/>
        <v>81.398</v>
      </c>
      <c r="K35" s="13">
        <v>21</v>
      </c>
    </row>
    <row r="36" s="1" customFormat="1" ht="36" customHeight="1" spans="1:11">
      <c r="A36" s="10">
        <v>33</v>
      </c>
      <c r="B36" s="14" t="s">
        <v>46</v>
      </c>
      <c r="C36" s="12" t="s">
        <v>42</v>
      </c>
      <c r="D36" s="12" t="s">
        <v>45</v>
      </c>
      <c r="E36" s="12" t="s">
        <v>43</v>
      </c>
      <c r="F36" s="13">
        <v>101</v>
      </c>
      <c r="G36" s="13">
        <f t="shared" si="0"/>
        <v>40.4</v>
      </c>
      <c r="H36" s="13">
        <v>66.67</v>
      </c>
      <c r="I36" s="13">
        <f t="shared" si="1"/>
        <v>40.002</v>
      </c>
      <c r="J36" s="18">
        <f t="shared" si="2"/>
        <v>80.402</v>
      </c>
      <c r="K36" s="13">
        <v>22</v>
      </c>
    </row>
    <row r="37" s="1" customFormat="1" ht="36" customHeight="1" spans="1:11">
      <c r="A37" s="10">
        <v>34</v>
      </c>
      <c r="B37" s="11">
        <v>2050400058</v>
      </c>
      <c r="C37" s="12" t="s">
        <v>42</v>
      </c>
      <c r="D37" s="12" t="s">
        <v>45</v>
      </c>
      <c r="E37" s="12" t="s">
        <v>43</v>
      </c>
      <c r="F37" s="13">
        <v>79</v>
      </c>
      <c r="G37" s="13">
        <f t="shared" si="0"/>
        <v>31.6</v>
      </c>
      <c r="H37" s="13">
        <v>81.33</v>
      </c>
      <c r="I37" s="13">
        <f t="shared" si="1"/>
        <v>48.798</v>
      </c>
      <c r="J37" s="18">
        <f t="shared" si="2"/>
        <v>80.398</v>
      </c>
      <c r="K37" s="13">
        <v>23</v>
      </c>
    </row>
    <row r="38" s="1" customFormat="1" ht="36" customHeight="1" spans="1:11">
      <c r="A38" s="10">
        <v>35</v>
      </c>
      <c r="B38" s="11">
        <v>2050750027</v>
      </c>
      <c r="C38" s="12" t="s">
        <v>25</v>
      </c>
      <c r="D38" s="12" t="s">
        <v>47</v>
      </c>
      <c r="E38" s="12" t="s">
        <v>48</v>
      </c>
      <c r="F38" s="13">
        <v>105</v>
      </c>
      <c r="G38" s="13">
        <f t="shared" si="0"/>
        <v>42</v>
      </c>
      <c r="H38" s="13">
        <v>92</v>
      </c>
      <c r="I38" s="13">
        <f t="shared" si="1"/>
        <v>55.2</v>
      </c>
      <c r="J38" s="18">
        <f t="shared" si="2"/>
        <v>97.2</v>
      </c>
      <c r="K38" s="13">
        <v>1</v>
      </c>
    </row>
    <row r="39" s="1" customFormat="1" ht="36" customHeight="1" spans="1:11">
      <c r="A39" s="10">
        <v>36</v>
      </c>
      <c r="B39" s="11">
        <v>2050710039</v>
      </c>
      <c r="C39" s="12" t="s">
        <v>25</v>
      </c>
      <c r="D39" s="12" t="s">
        <v>47</v>
      </c>
      <c r="E39" s="12" t="s">
        <v>48</v>
      </c>
      <c r="F39" s="13">
        <v>88</v>
      </c>
      <c r="G39" s="13">
        <f t="shared" si="0"/>
        <v>35.2</v>
      </c>
      <c r="H39" s="13">
        <v>92.33</v>
      </c>
      <c r="I39" s="13">
        <f t="shared" si="1"/>
        <v>55.398</v>
      </c>
      <c r="J39" s="18">
        <f t="shared" si="2"/>
        <v>90.598</v>
      </c>
      <c r="K39" s="13">
        <v>2</v>
      </c>
    </row>
    <row r="40" s="1" customFormat="1" ht="36" customHeight="1" spans="1:11">
      <c r="A40" s="10">
        <v>37</v>
      </c>
      <c r="B40" s="11">
        <v>2050710026</v>
      </c>
      <c r="C40" s="12" t="s">
        <v>25</v>
      </c>
      <c r="D40" s="12" t="s">
        <v>47</v>
      </c>
      <c r="E40" s="12" t="s">
        <v>48</v>
      </c>
      <c r="F40" s="13">
        <v>99</v>
      </c>
      <c r="G40" s="13">
        <f t="shared" si="0"/>
        <v>39.6</v>
      </c>
      <c r="H40" s="13">
        <v>79.67</v>
      </c>
      <c r="I40" s="13">
        <f t="shared" si="1"/>
        <v>47.802</v>
      </c>
      <c r="J40" s="18">
        <f t="shared" si="2"/>
        <v>87.402</v>
      </c>
      <c r="K40" s="13">
        <v>3</v>
      </c>
    </row>
    <row r="41" s="1" customFormat="1" ht="36" customHeight="1" spans="1:11">
      <c r="A41" s="10">
        <v>38</v>
      </c>
      <c r="B41" s="11">
        <v>2050710006</v>
      </c>
      <c r="C41" s="12" t="s">
        <v>25</v>
      </c>
      <c r="D41" s="12" t="s">
        <v>47</v>
      </c>
      <c r="E41" s="12" t="s">
        <v>48</v>
      </c>
      <c r="F41" s="13">
        <v>91</v>
      </c>
      <c r="G41" s="13">
        <f t="shared" si="0"/>
        <v>36.4</v>
      </c>
      <c r="H41" s="13">
        <v>83.67</v>
      </c>
      <c r="I41" s="13">
        <f t="shared" si="1"/>
        <v>50.202</v>
      </c>
      <c r="J41" s="18">
        <f t="shared" si="2"/>
        <v>86.602</v>
      </c>
      <c r="K41" s="13">
        <v>4</v>
      </c>
    </row>
    <row r="42" s="1" customFormat="1" ht="36" customHeight="1" spans="1:11">
      <c r="A42" s="10">
        <v>39</v>
      </c>
      <c r="B42" s="11">
        <v>2050710012</v>
      </c>
      <c r="C42" s="12" t="s">
        <v>25</v>
      </c>
      <c r="D42" s="12" t="s">
        <v>47</v>
      </c>
      <c r="E42" s="12" t="s">
        <v>48</v>
      </c>
      <c r="F42" s="13">
        <v>87</v>
      </c>
      <c r="G42" s="13">
        <f t="shared" si="0"/>
        <v>34.8</v>
      </c>
      <c r="H42" s="13">
        <v>86.33</v>
      </c>
      <c r="I42" s="13">
        <f t="shared" si="1"/>
        <v>51.798</v>
      </c>
      <c r="J42" s="18">
        <f t="shared" si="2"/>
        <v>86.598</v>
      </c>
      <c r="K42" s="13">
        <v>5</v>
      </c>
    </row>
    <row r="43" s="1" customFormat="1" ht="36" customHeight="1" spans="1:11">
      <c r="A43" s="10">
        <v>40</v>
      </c>
      <c r="B43" s="11">
        <v>2050710032</v>
      </c>
      <c r="C43" s="12" t="s">
        <v>25</v>
      </c>
      <c r="D43" s="12" t="s">
        <v>47</v>
      </c>
      <c r="E43" s="12" t="s">
        <v>48</v>
      </c>
      <c r="F43" s="13">
        <v>98</v>
      </c>
      <c r="G43" s="13">
        <f t="shared" si="0"/>
        <v>39.2</v>
      </c>
      <c r="H43" s="13">
        <v>69</v>
      </c>
      <c r="I43" s="13">
        <f t="shared" si="1"/>
        <v>41.4</v>
      </c>
      <c r="J43" s="18">
        <f t="shared" si="2"/>
        <v>80.6</v>
      </c>
      <c r="K43" s="13">
        <v>6</v>
      </c>
    </row>
    <row r="44" s="1" customFormat="1" ht="36" customHeight="1" spans="1:11">
      <c r="A44" s="10">
        <v>41</v>
      </c>
      <c r="B44" s="11">
        <v>2050710038</v>
      </c>
      <c r="C44" s="12" t="s">
        <v>25</v>
      </c>
      <c r="D44" s="12" t="s">
        <v>47</v>
      </c>
      <c r="E44" s="12" t="s">
        <v>48</v>
      </c>
      <c r="F44" s="13">
        <v>53</v>
      </c>
      <c r="G44" s="13">
        <f t="shared" si="0"/>
        <v>21.2</v>
      </c>
      <c r="H44" s="13">
        <v>57</v>
      </c>
      <c r="I44" s="13">
        <f t="shared" si="1"/>
        <v>34.2</v>
      </c>
      <c r="J44" s="18">
        <f t="shared" si="2"/>
        <v>55.4</v>
      </c>
      <c r="K44" s="13">
        <v>7</v>
      </c>
    </row>
    <row r="45" s="1" customFormat="1" ht="36" customHeight="1" spans="1:11">
      <c r="A45" s="10">
        <v>42</v>
      </c>
      <c r="B45" s="11">
        <v>2050800077</v>
      </c>
      <c r="C45" s="12" t="s">
        <v>49</v>
      </c>
      <c r="D45" s="12" t="s">
        <v>50</v>
      </c>
      <c r="E45" s="12" t="s">
        <v>51</v>
      </c>
      <c r="F45" s="13">
        <v>102</v>
      </c>
      <c r="G45" s="13">
        <f t="shared" si="0"/>
        <v>40.8</v>
      </c>
      <c r="H45" s="13">
        <v>85</v>
      </c>
      <c r="I45" s="13">
        <f t="shared" si="1"/>
        <v>51</v>
      </c>
      <c r="J45" s="13">
        <f t="shared" si="2"/>
        <v>91.8</v>
      </c>
      <c r="K45" s="13">
        <v>1</v>
      </c>
    </row>
    <row r="46" s="1" customFormat="1" ht="36" customHeight="1" spans="1:11">
      <c r="A46" s="10">
        <v>43</v>
      </c>
      <c r="B46" s="11">
        <v>2050800042</v>
      </c>
      <c r="C46" s="12" t="s">
        <v>49</v>
      </c>
      <c r="D46" s="12" t="s">
        <v>50</v>
      </c>
      <c r="E46" s="12" t="s">
        <v>51</v>
      </c>
      <c r="F46" s="13">
        <v>95</v>
      </c>
      <c r="G46" s="13">
        <f t="shared" si="0"/>
        <v>38</v>
      </c>
      <c r="H46" s="13">
        <v>87</v>
      </c>
      <c r="I46" s="13">
        <f t="shared" si="1"/>
        <v>52.2</v>
      </c>
      <c r="J46" s="13">
        <f t="shared" si="2"/>
        <v>90.2</v>
      </c>
      <c r="K46" s="13">
        <v>2</v>
      </c>
    </row>
    <row r="47" s="1" customFormat="1" ht="36" customHeight="1" spans="1:11">
      <c r="A47" s="10">
        <v>44</v>
      </c>
      <c r="B47" s="11">
        <v>2050820057</v>
      </c>
      <c r="C47" s="12" t="s">
        <v>49</v>
      </c>
      <c r="D47" s="12" t="s">
        <v>50</v>
      </c>
      <c r="E47" s="12" t="s">
        <v>52</v>
      </c>
      <c r="F47" s="13">
        <v>99</v>
      </c>
      <c r="G47" s="13">
        <f t="shared" si="0"/>
        <v>39.6</v>
      </c>
      <c r="H47" s="13">
        <v>84.33</v>
      </c>
      <c r="I47" s="13">
        <f t="shared" si="1"/>
        <v>50.598</v>
      </c>
      <c r="J47" s="13">
        <f t="shared" si="2"/>
        <v>90.198</v>
      </c>
      <c r="K47" s="13">
        <v>3</v>
      </c>
    </row>
    <row r="48" s="1" customFormat="1" ht="36" customHeight="1" spans="1:11">
      <c r="A48" s="10">
        <v>45</v>
      </c>
      <c r="B48" s="11">
        <v>2050850001</v>
      </c>
      <c r="C48" s="12" t="s">
        <v>49</v>
      </c>
      <c r="D48" s="12" t="s">
        <v>50</v>
      </c>
      <c r="E48" s="12" t="s">
        <v>52</v>
      </c>
      <c r="F48" s="13">
        <v>107</v>
      </c>
      <c r="G48" s="13">
        <f t="shared" si="0"/>
        <v>42.8</v>
      </c>
      <c r="H48" s="13">
        <v>75.67</v>
      </c>
      <c r="I48" s="13">
        <f t="shared" si="1"/>
        <v>45.402</v>
      </c>
      <c r="J48" s="13">
        <f t="shared" si="2"/>
        <v>88.202</v>
      </c>
      <c r="K48" s="13">
        <v>4</v>
      </c>
    </row>
    <row r="49" s="1" customFormat="1" ht="36" customHeight="1" spans="1:11">
      <c r="A49" s="10">
        <v>46</v>
      </c>
      <c r="B49" s="14" t="s">
        <v>53</v>
      </c>
      <c r="C49" s="12" t="s">
        <v>49</v>
      </c>
      <c r="D49" s="12" t="s">
        <v>50</v>
      </c>
      <c r="E49" s="12" t="s">
        <v>51</v>
      </c>
      <c r="F49" s="13">
        <v>91</v>
      </c>
      <c r="G49" s="13">
        <f t="shared" si="0"/>
        <v>36.4</v>
      </c>
      <c r="H49" s="13">
        <v>84.33</v>
      </c>
      <c r="I49" s="13">
        <f t="shared" si="1"/>
        <v>50.598</v>
      </c>
      <c r="J49" s="13">
        <f t="shared" si="2"/>
        <v>86.998</v>
      </c>
      <c r="K49" s="13">
        <v>5</v>
      </c>
    </row>
    <row r="50" s="1" customFormat="1" ht="36" customHeight="1" spans="1:11">
      <c r="A50" s="10">
        <v>47</v>
      </c>
      <c r="B50" s="12">
        <v>2050850038</v>
      </c>
      <c r="C50" s="12" t="s">
        <v>49</v>
      </c>
      <c r="D50" s="12" t="s">
        <v>50</v>
      </c>
      <c r="E50" s="12" t="s">
        <v>52</v>
      </c>
      <c r="F50" s="13">
        <v>98</v>
      </c>
      <c r="G50" s="13">
        <f t="shared" si="0"/>
        <v>39.2</v>
      </c>
      <c r="H50" s="13">
        <v>78.67</v>
      </c>
      <c r="I50" s="13">
        <f t="shared" si="1"/>
        <v>47.202</v>
      </c>
      <c r="J50" s="13">
        <f t="shared" si="2"/>
        <v>86.402</v>
      </c>
      <c r="K50" s="13">
        <v>6</v>
      </c>
    </row>
    <row r="51" s="1" customFormat="1" ht="36" customHeight="1" spans="1:11">
      <c r="A51" s="10">
        <v>48</v>
      </c>
      <c r="B51" s="11">
        <v>2050800086</v>
      </c>
      <c r="C51" s="12" t="s">
        <v>49</v>
      </c>
      <c r="D51" s="12" t="s">
        <v>50</v>
      </c>
      <c r="E51" s="12" t="s">
        <v>51</v>
      </c>
      <c r="F51" s="13">
        <v>88</v>
      </c>
      <c r="G51" s="13">
        <f t="shared" si="0"/>
        <v>35.2</v>
      </c>
      <c r="H51" s="13">
        <v>83.33</v>
      </c>
      <c r="I51" s="13">
        <f t="shared" si="1"/>
        <v>49.998</v>
      </c>
      <c r="J51" s="13">
        <f t="shared" si="2"/>
        <v>85.198</v>
      </c>
      <c r="K51" s="13">
        <v>7</v>
      </c>
    </row>
    <row r="52" s="1" customFormat="1" ht="36" customHeight="1" spans="1:11">
      <c r="A52" s="10">
        <v>49</v>
      </c>
      <c r="B52" s="11">
        <v>2050800056</v>
      </c>
      <c r="C52" s="12" t="s">
        <v>49</v>
      </c>
      <c r="D52" s="12" t="s">
        <v>50</v>
      </c>
      <c r="E52" s="12" t="s">
        <v>51</v>
      </c>
      <c r="F52" s="13">
        <v>91</v>
      </c>
      <c r="G52" s="13">
        <f t="shared" si="0"/>
        <v>36.4</v>
      </c>
      <c r="H52" s="13">
        <v>80.67</v>
      </c>
      <c r="I52" s="13">
        <f t="shared" si="1"/>
        <v>48.402</v>
      </c>
      <c r="J52" s="13">
        <f t="shared" si="2"/>
        <v>84.802</v>
      </c>
      <c r="K52" s="13">
        <v>8</v>
      </c>
    </row>
    <row r="53" s="1" customFormat="1" ht="36" customHeight="1" spans="1:11">
      <c r="A53" s="10">
        <v>50</v>
      </c>
      <c r="B53" s="11">
        <v>2050800080</v>
      </c>
      <c r="C53" s="12" t="s">
        <v>49</v>
      </c>
      <c r="D53" s="12" t="s">
        <v>50</v>
      </c>
      <c r="E53" s="12" t="s">
        <v>51</v>
      </c>
      <c r="F53" s="13">
        <v>100</v>
      </c>
      <c r="G53" s="13">
        <f t="shared" si="0"/>
        <v>40</v>
      </c>
      <c r="H53" s="13">
        <v>74.33</v>
      </c>
      <c r="I53" s="13">
        <f t="shared" si="1"/>
        <v>44.598</v>
      </c>
      <c r="J53" s="13">
        <f t="shared" si="2"/>
        <v>84.598</v>
      </c>
      <c r="K53" s="13">
        <v>9</v>
      </c>
    </row>
    <row r="54" s="1" customFormat="1" ht="36" customHeight="1" spans="1:11">
      <c r="A54" s="10">
        <v>51</v>
      </c>
      <c r="B54" s="11">
        <v>2050800013</v>
      </c>
      <c r="C54" s="12" t="s">
        <v>54</v>
      </c>
      <c r="D54" s="12" t="s">
        <v>50</v>
      </c>
      <c r="E54" s="12" t="s">
        <v>51</v>
      </c>
      <c r="F54" s="13">
        <v>97</v>
      </c>
      <c r="G54" s="13">
        <f t="shared" si="0"/>
        <v>38.8</v>
      </c>
      <c r="H54" s="13">
        <v>75.67</v>
      </c>
      <c r="I54" s="13">
        <f t="shared" si="1"/>
        <v>45.402</v>
      </c>
      <c r="J54" s="13">
        <f t="shared" si="2"/>
        <v>84.202</v>
      </c>
      <c r="K54" s="13">
        <v>10</v>
      </c>
    </row>
    <row r="55" s="1" customFormat="1" ht="36" customHeight="1" spans="1:11">
      <c r="A55" s="10">
        <v>52</v>
      </c>
      <c r="B55" s="11">
        <v>2050800048</v>
      </c>
      <c r="C55" s="12" t="s">
        <v>49</v>
      </c>
      <c r="D55" s="12" t="s">
        <v>50</v>
      </c>
      <c r="E55" s="12" t="s">
        <v>51</v>
      </c>
      <c r="F55" s="13">
        <v>104</v>
      </c>
      <c r="G55" s="13">
        <f t="shared" si="0"/>
        <v>41.6</v>
      </c>
      <c r="H55" s="13">
        <v>70.33</v>
      </c>
      <c r="I55" s="13">
        <f t="shared" si="1"/>
        <v>42.198</v>
      </c>
      <c r="J55" s="13">
        <f t="shared" si="2"/>
        <v>83.798</v>
      </c>
      <c r="K55" s="13">
        <v>11</v>
      </c>
    </row>
    <row r="56" s="1" customFormat="1" ht="36" customHeight="1" spans="1:11">
      <c r="A56" s="10">
        <v>53</v>
      </c>
      <c r="B56" s="11">
        <v>2050800095</v>
      </c>
      <c r="C56" s="12" t="s">
        <v>49</v>
      </c>
      <c r="D56" s="12" t="s">
        <v>50</v>
      </c>
      <c r="E56" s="12" t="s">
        <v>51</v>
      </c>
      <c r="F56" s="13">
        <v>88</v>
      </c>
      <c r="G56" s="13">
        <f t="shared" si="0"/>
        <v>35.2</v>
      </c>
      <c r="H56" s="13">
        <v>80.67</v>
      </c>
      <c r="I56" s="13">
        <f t="shared" si="1"/>
        <v>48.402</v>
      </c>
      <c r="J56" s="13">
        <f t="shared" si="2"/>
        <v>83.602</v>
      </c>
      <c r="K56" s="13">
        <v>12</v>
      </c>
    </row>
    <row r="57" s="1" customFormat="1" ht="36" customHeight="1" spans="1:11">
      <c r="A57" s="10">
        <v>54</v>
      </c>
      <c r="B57" s="11">
        <v>2050800058</v>
      </c>
      <c r="C57" s="12" t="s">
        <v>49</v>
      </c>
      <c r="D57" s="12" t="s">
        <v>50</v>
      </c>
      <c r="E57" s="12" t="s">
        <v>51</v>
      </c>
      <c r="F57" s="13">
        <v>86</v>
      </c>
      <c r="G57" s="13">
        <f t="shared" si="0"/>
        <v>34.4</v>
      </c>
      <c r="H57" s="13">
        <v>82</v>
      </c>
      <c r="I57" s="13">
        <f t="shared" si="1"/>
        <v>49.2</v>
      </c>
      <c r="J57" s="13">
        <f t="shared" si="2"/>
        <v>83.6</v>
      </c>
      <c r="K57" s="13">
        <v>13</v>
      </c>
    </row>
    <row r="58" s="1" customFormat="1" ht="36" customHeight="1" spans="1:11">
      <c r="A58" s="10">
        <v>55</v>
      </c>
      <c r="B58" s="11">
        <v>2050820020</v>
      </c>
      <c r="C58" s="12" t="s">
        <v>49</v>
      </c>
      <c r="D58" s="12" t="s">
        <v>50</v>
      </c>
      <c r="E58" s="12" t="s">
        <v>52</v>
      </c>
      <c r="F58" s="13">
        <v>86</v>
      </c>
      <c r="G58" s="13">
        <f t="shared" si="0"/>
        <v>34.4</v>
      </c>
      <c r="H58" s="13">
        <v>81.67</v>
      </c>
      <c r="I58" s="13">
        <f t="shared" si="1"/>
        <v>49.002</v>
      </c>
      <c r="J58" s="13">
        <f t="shared" si="2"/>
        <v>83.402</v>
      </c>
      <c r="K58" s="13">
        <v>14</v>
      </c>
    </row>
    <row r="59" s="1" customFormat="1" ht="36" customHeight="1" spans="1:11">
      <c r="A59" s="10">
        <v>56</v>
      </c>
      <c r="B59" s="11">
        <v>2050800099</v>
      </c>
      <c r="C59" s="12" t="s">
        <v>49</v>
      </c>
      <c r="D59" s="12" t="s">
        <v>50</v>
      </c>
      <c r="E59" s="12" t="s">
        <v>51</v>
      </c>
      <c r="F59" s="13">
        <v>98</v>
      </c>
      <c r="G59" s="13">
        <f t="shared" si="0"/>
        <v>39.2</v>
      </c>
      <c r="H59" s="13">
        <v>73.33</v>
      </c>
      <c r="I59" s="13">
        <f t="shared" si="1"/>
        <v>43.998</v>
      </c>
      <c r="J59" s="13">
        <f t="shared" si="2"/>
        <v>83.198</v>
      </c>
      <c r="K59" s="13">
        <v>15</v>
      </c>
    </row>
    <row r="60" s="1" customFormat="1" ht="36" customHeight="1" spans="1:11">
      <c r="A60" s="10">
        <v>57</v>
      </c>
      <c r="B60" s="11">
        <v>2050820080</v>
      </c>
      <c r="C60" s="12" t="s">
        <v>49</v>
      </c>
      <c r="D60" s="12" t="s">
        <v>50</v>
      </c>
      <c r="E60" s="12" t="s">
        <v>52</v>
      </c>
      <c r="F60" s="13">
        <v>98</v>
      </c>
      <c r="G60" s="13">
        <f t="shared" si="0"/>
        <v>39.2</v>
      </c>
      <c r="H60" s="13">
        <v>73</v>
      </c>
      <c r="I60" s="13">
        <f t="shared" si="1"/>
        <v>43.8</v>
      </c>
      <c r="J60" s="13">
        <f t="shared" si="2"/>
        <v>83</v>
      </c>
      <c r="K60" s="13">
        <v>16</v>
      </c>
    </row>
    <row r="61" s="1" customFormat="1" ht="36" customHeight="1" spans="1:11">
      <c r="A61" s="10">
        <v>58</v>
      </c>
      <c r="B61" s="11">
        <v>2050820068</v>
      </c>
      <c r="C61" s="12" t="s">
        <v>49</v>
      </c>
      <c r="D61" s="12" t="s">
        <v>50</v>
      </c>
      <c r="E61" s="12" t="s">
        <v>52</v>
      </c>
      <c r="F61" s="13">
        <v>90</v>
      </c>
      <c r="G61" s="13">
        <f t="shared" si="0"/>
        <v>36</v>
      </c>
      <c r="H61" s="13">
        <v>78</v>
      </c>
      <c r="I61" s="13">
        <f t="shared" si="1"/>
        <v>46.8</v>
      </c>
      <c r="J61" s="13">
        <f t="shared" si="2"/>
        <v>82.8</v>
      </c>
      <c r="K61" s="13">
        <v>17</v>
      </c>
    </row>
    <row r="62" s="1" customFormat="1" ht="36" customHeight="1" spans="1:11">
      <c r="A62" s="10">
        <v>59</v>
      </c>
      <c r="B62" s="11">
        <v>2050820026</v>
      </c>
      <c r="C62" s="12" t="s">
        <v>49</v>
      </c>
      <c r="D62" s="12" t="s">
        <v>50</v>
      </c>
      <c r="E62" s="12" t="s">
        <v>52</v>
      </c>
      <c r="F62" s="13">
        <v>88</v>
      </c>
      <c r="G62" s="13">
        <f t="shared" si="0"/>
        <v>35.2</v>
      </c>
      <c r="H62" s="13">
        <v>78.67</v>
      </c>
      <c r="I62" s="13">
        <f t="shared" si="1"/>
        <v>47.202</v>
      </c>
      <c r="J62" s="13">
        <f t="shared" si="2"/>
        <v>82.402</v>
      </c>
      <c r="K62" s="13">
        <v>18</v>
      </c>
    </row>
    <row r="63" s="1" customFormat="1" ht="36" customHeight="1" spans="1:11">
      <c r="A63" s="10">
        <v>60</v>
      </c>
      <c r="B63" s="11">
        <v>2050800024</v>
      </c>
      <c r="C63" s="12" t="s">
        <v>49</v>
      </c>
      <c r="D63" s="12" t="s">
        <v>50</v>
      </c>
      <c r="E63" s="12" t="s">
        <v>51</v>
      </c>
      <c r="F63" s="13">
        <v>90</v>
      </c>
      <c r="G63" s="13">
        <f t="shared" si="0"/>
        <v>36</v>
      </c>
      <c r="H63" s="13">
        <v>77.33</v>
      </c>
      <c r="I63" s="13">
        <f t="shared" si="1"/>
        <v>46.398</v>
      </c>
      <c r="J63" s="13">
        <f t="shared" si="2"/>
        <v>82.398</v>
      </c>
      <c r="K63" s="13">
        <v>19</v>
      </c>
    </row>
    <row r="64" s="1" customFormat="1" ht="36" customHeight="1" spans="1:11">
      <c r="A64" s="10">
        <v>61</v>
      </c>
      <c r="B64" s="11">
        <v>2050800050</v>
      </c>
      <c r="C64" s="12" t="s">
        <v>49</v>
      </c>
      <c r="D64" s="12" t="s">
        <v>50</v>
      </c>
      <c r="E64" s="12" t="s">
        <v>51</v>
      </c>
      <c r="F64" s="13">
        <v>84</v>
      </c>
      <c r="G64" s="13">
        <f t="shared" si="0"/>
        <v>33.6</v>
      </c>
      <c r="H64" s="13">
        <v>80</v>
      </c>
      <c r="I64" s="13">
        <f t="shared" si="1"/>
        <v>48</v>
      </c>
      <c r="J64" s="13">
        <f t="shared" si="2"/>
        <v>81.6</v>
      </c>
      <c r="K64" s="13">
        <v>20</v>
      </c>
    </row>
    <row r="65" s="1" customFormat="1" ht="36" customHeight="1" spans="1:11">
      <c r="A65" s="10">
        <v>62</v>
      </c>
      <c r="B65" s="11">
        <v>2050800063</v>
      </c>
      <c r="C65" s="12" t="s">
        <v>49</v>
      </c>
      <c r="D65" s="12" t="s">
        <v>50</v>
      </c>
      <c r="E65" s="12" t="s">
        <v>51</v>
      </c>
      <c r="F65" s="13">
        <v>91</v>
      </c>
      <c r="G65" s="13">
        <f t="shared" si="0"/>
        <v>36.4</v>
      </c>
      <c r="H65" s="13">
        <v>75.33</v>
      </c>
      <c r="I65" s="13">
        <f t="shared" si="1"/>
        <v>45.198</v>
      </c>
      <c r="J65" s="13">
        <f t="shared" si="2"/>
        <v>81.598</v>
      </c>
      <c r="K65" s="13">
        <v>21</v>
      </c>
    </row>
    <row r="66" s="1" customFormat="1" ht="36" customHeight="1" spans="1:11">
      <c r="A66" s="10">
        <v>63</v>
      </c>
      <c r="B66" s="11">
        <v>2050800053</v>
      </c>
      <c r="C66" s="12" t="s">
        <v>49</v>
      </c>
      <c r="D66" s="12" t="s">
        <v>50</v>
      </c>
      <c r="E66" s="12" t="s">
        <v>51</v>
      </c>
      <c r="F66" s="13">
        <v>102</v>
      </c>
      <c r="G66" s="13">
        <f t="shared" si="0"/>
        <v>40.8</v>
      </c>
      <c r="H66" s="13">
        <v>67.67</v>
      </c>
      <c r="I66" s="13">
        <f t="shared" si="1"/>
        <v>40.602</v>
      </c>
      <c r="J66" s="13">
        <f t="shared" si="2"/>
        <v>81.402</v>
      </c>
      <c r="K66" s="13">
        <v>22</v>
      </c>
    </row>
    <row r="67" s="1" customFormat="1" ht="36" customHeight="1" spans="1:11">
      <c r="A67" s="10">
        <v>64</v>
      </c>
      <c r="B67" s="12">
        <v>205800084</v>
      </c>
      <c r="C67" s="12" t="s">
        <v>49</v>
      </c>
      <c r="D67" s="12" t="s">
        <v>50</v>
      </c>
      <c r="E67" s="12" t="s">
        <v>51</v>
      </c>
      <c r="F67" s="13">
        <v>88</v>
      </c>
      <c r="G67" s="13">
        <f t="shared" si="0"/>
        <v>35.2</v>
      </c>
      <c r="H67" s="13">
        <v>77</v>
      </c>
      <c r="I67" s="13">
        <f t="shared" si="1"/>
        <v>46.2</v>
      </c>
      <c r="J67" s="13">
        <f t="shared" si="2"/>
        <v>81.4</v>
      </c>
      <c r="K67" s="13">
        <v>23</v>
      </c>
    </row>
    <row r="68" s="1" customFormat="1" ht="36" customHeight="1" spans="1:11">
      <c r="A68" s="10">
        <v>65</v>
      </c>
      <c r="B68" s="11">
        <v>2050820062</v>
      </c>
      <c r="C68" s="12" t="s">
        <v>49</v>
      </c>
      <c r="D68" s="12" t="s">
        <v>50</v>
      </c>
      <c r="E68" s="12" t="s">
        <v>52</v>
      </c>
      <c r="F68" s="13">
        <v>102</v>
      </c>
      <c r="G68" s="13">
        <f t="shared" ref="G68:G83" si="3">F68*0.4</f>
        <v>40.8</v>
      </c>
      <c r="H68" s="13">
        <v>66.33</v>
      </c>
      <c r="I68" s="13">
        <f t="shared" ref="I68:I83" si="4">H68*0.6</f>
        <v>39.798</v>
      </c>
      <c r="J68" s="13">
        <f t="shared" ref="J68:J83" si="5">G68+I68</f>
        <v>80.598</v>
      </c>
      <c r="K68" s="13">
        <v>24</v>
      </c>
    </row>
    <row r="69" s="1" customFormat="1" ht="36" customHeight="1" spans="1:11">
      <c r="A69" s="10">
        <v>66</v>
      </c>
      <c r="B69" s="11">
        <v>2050850018</v>
      </c>
      <c r="C69" s="12" t="s">
        <v>49</v>
      </c>
      <c r="D69" s="12" t="s">
        <v>50</v>
      </c>
      <c r="E69" s="12" t="s">
        <v>52</v>
      </c>
      <c r="F69" s="13">
        <v>95</v>
      </c>
      <c r="G69" s="13">
        <f t="shared" si="3"/>
        <v>38</v>
      </c>
      <c r="H69" s="13">
        <v>70.67</v>
      </c>
      <c r="I69" s="13">
        <f t="shared" si="4"/>
        <v>42.402</v>
      </c>
      <c r="J69" s="13">
        <f t="shared" si="5"/>
        <v>80.402</v>
      </c>
      <c r="K69" s="13">
        <v>25</v>
      </c>
    </row>
    <row r="70" s="1" customFormat="1" ht="36" customHeight="1" spans="1:11">
      <c r="A70" s="10">
        <v>67</v>
      </c>
      <c r="B70" s="11">
        <v>2050800069</v>
      </c>
      <c r="C70" s="12" t="s">
        <v>49</v>
      </c>
      <c r="D70" s="12" t="s">
        <v>50</v>
      </c>
      <c r="E70" s="12" t="s">
        <v>51</v>
      </c>
      <c r="F70" s="13">
        <v>76</v>
      </c>
      <c r="G70" s="13">
        <f t="shared" si="3"/>
        <v>30.4</v>
      </c>
      <c r="H70" s="13">
        <v>82.33</v>
      </c>
      <c r="I70" s="13">
        <f t="shared" si="4"/>
        <v>49.398</v>
      </c>
      <c r="J70" s="13">
        <f t="shared" si="5"/>
        <v>79.798</v>
      </c>
      <c r="K70" s="13">
        <v>26</v>
      </c>
    </row>
    <row r="71" s="1" customFormat="1" ht="36" customHeight="1" spans="1:11">
      <c r="A71" s="10">
        <v>68</v>
      </c>
      <c r="B71" s="11">
        <v>2050800092</v>
      </c>
      <c r="C71" s="12" t="s">
        <v>49</v>
      </c>
      <c r="D71" s="12" t="s">
        <v>50</v>
      </c>
      <c r="E71" s="12" t="s">
        <v>51</v>
      </c>
      <c r="F71" s="12">
        <v>82</v>
      </c>
      <c r="G71" s="12">
        <f t="shared" si="3"/>
        <v>32.8</v>
      </c>
      <c r="H71" s="12">
        <v>76.67</v>
      </c>
      <c r="I71" s="12">
        <f t="shared" si="4"/>
        <v>46.002</v>
      </c>
      <c r="J71" s="19">
        <f t="shared" si="5"/>
        <v>78.802</v>
      </c>
      <c r="K71" s="12">
        <v>27</v>
      </c>
    </row>
    <row r="72" s="1" customFormat="1" ht="36" customHeight="1" spans="1:11">
      <c r="A72" s="10">
        <v>69</v>
      </c>
      <c r="B72" s="11">
        <v>2050820087</v>
      </c>
      <c r="C72" s="12" t="s">
        <v>49</v>
      </c>
      <c r="D72" s="12" t="s">
        <v>50</v>
      </c>
      <c r="E72" s="12" t="s">
        <v>52</v>
      </c>
      <c r="F72" s="12">
        <v>81</v>
      </c>
      <c r="G72" s="12">
        <f t="shared" si="3"/>
        <v>32.4</v>
      </c>
      <c r="H72" s="12">
        <v>77.33</v>
      </c>
      <c r="I72" s="12">
        <f t="shared" si="4"/>
        <v>46.398</v>
      </c>
      <c r="J72" s="18">
        <f t="shared" si="5"/>
        <v>78.798</v>
      </c>
      <c r="K72" s="12">
        <v>28</v>
      </c>
    </row>
    <row r="73" s="1" customFormat="1" ht="36" customHeight="1" spans="1:11">
      <c r="A73" s="10">
        <v>70</v>
      </c>
      <c r="B73" s="11">
        <v>2050800045</v>
      </c>
      <c r="C73" s="12" t="s">
        <v>49</v>
      </c>
      <c r="D73" s="12" t="s">
        <v>50</v>
      </c>
      <c r="E73" s="12" t="s">
        <v>51</v>
      </c>
      <c r="F73" s="12">
        <v>91</v>
      </c>
      <c r="G73" s="12">
        <f t="shared" si="3"/>
        <v>36.4</v>
      </c>
      <c r="H73" s="12">
        <v>70.33</v>
      </c>
      <c r="I73" s="12">
        <f t="shared" si="4"/>
        <v>42.198</v>
      </c>
      <c r="J73" s="18">
        <f t="shared" si="5"/>
        <v>78.598</v>
      </c>
      <c r="K73" s="12">
        <v>29</v>
      </c>
    </row>
    <row r="74" s="1" customFormat="1" ht="36" customHeight="1" spans="1:11">
      <c r="A74" s="10">
        <v>71</v>
      </c>
      <c r="B74" s="11">
        <v>2050820022</v>
      </c>
      <c r="C74" s="12" t="s">
        <v>49</v>
      </c>
      <c r="D74" s="12" t="s">
        <v>50</v>
      </c>
      <c r="E74" s="12" t="s">
        <v>52</v>
      </c>
      <c r="F74" s="12">
        <v>84</v>
      </c>
      <c r="G74" s="12">
        <f t="shared" si="3"/>
        <v>33.6</v>
      </c>
      <c r="H74" s="12">
        <v>74.33</v>
      </c>
      <c r="I74" s="12">
        <f t="shared" si="4"/>
        <v>44.598</v>
      </c>
      <c r="J74" s="18">
        <f t="shared" si="5"/>
        <v>78.198</v>
      </c>
      <c r="K74" s="12">
        <v>30</v>
      </c>
    </row>
    <row r="75" s="1" customFormat="1" ht="36" customHeight="1" spans="1:11">
      <c r="A75" s="10">
        <v>72</v>
      </c>
      <c r="B75" s="11">
        <v>2050800065</v>
      </c>
      <c r="C75" s="12" t="s">
        <v>49</v>
      </c>
      <c r="D75" s="12" t="s">
        <v>50</v>
      </c>
      <c r="E75" s="12" t="s">
        <v>55</v>
      </c>
      <c r="F75" s="12">
        <v>83</v>
      </c>
      <c r="G75" s="12">
        <f t="shared" si="3"/>
        <v>33.2</v>
      </c>
      <c r="H75" s="12">
        <v>74</v>
      </c>
      <c r="I75" s="12">
        <f t="shared" si="4"/>
        <v>44.4</v>
      </c>
      <c r="J75" s="19">
        <f t="shared" si="5"/>
        <v>77.6</v>
      </c>
      <c r="K75" s="12">
        <v>31</v>
      </c>
    </row>
    <row r="76" s="1" customFormat="1" ht="36" customHeight="1" spans="1:11">
      <c r="A76" s="10">
        <v>73</v>
      </c>
      <c r="B76" s="11">
        <v>2050820069</v>
      </c>
      <c r="C76" s="12" t="s">
        <v>49</v>
      </c>
      <c r="D76" s="12" t="s">
        <v>50</v>
      </c>
      <c r="E76" s="12" t="s">
        <v>52</v>
      </c>
      <c r="F76" s="12">
        <v>101</v>
      </c>
      <c r="G76" s="12">
        <f t="shared" si="3"/>
        <v>40.4</v>
      </c>
      <c r="H76" s="12">
        <v>61</v>
      </c>
      <c r="I76" s="12">
        <f t="shared" si="4"/>
        <v>36.6</v>
      </c>
      <c r="J76" s="19">
        <f t="shared" si="5"/>
        <v>77</v>
      </c>
      <c r="K76" s="12">
        <v>32</v>
      </c>
    </row>
    <row r="77" s="1" customFormat="1" ht="36" customHeight="1" spans="1:11">
      <c r="A77" s="10">
        <v>74</v>
      </c>
      <c r="B77" s="11">
        <v>2050320016</v>
      </c>
      <c r="C77" s="12" t="s">
        <v>56</v>
      </c>
      <c r="D77" s="12" t="s">
        <v>57</v>
      </c>
      <c r="E77" s="12" t="s">
        <v>58</v>
      </c>
      <c r="F77" s="13">
        <v>93</v>
      </c>
      <c r="G77" s="13">
        <f t="shared" si="3"/>
        <v>37.2</v>
      </c>
      <c r="H77" s="13">
        <v>85.67</v>
      </c>
      <c r="I77" s="13">
        <f t="shared" si="4"/>
        <v>51.402</v>
      </c>
      <c r="J77" s="13">
        <f t="shared" si="5"/>
        <v>88.602</v>
      </c>
      <c r="K77" s="13">
        <v>1</v>
      </c>
    </row>
    <row r="78" s="1" customFormat="1" ht="36" customHeight="1" spans="1:11">
      <c r="A78" s="10">
        <v>75</v>
      </c>
      <c r="B78" s="11">
        <v>2050320005</v>
      </c>
      <c r="C78" s="12" t="s">
        <v>56</v>
      </c>
      <c r="D78" s="12" t="s">
        <v>57</v>
      </c>
      <c r="E78" s="12" t="s">
        <v>58</v>
      </c>
      <c r="F78" s="13">
        <v>96</v>
      </c>
      <c r="G78" s="13">
        <f t="shared" si="3"/>
        <v>38.4</v>
      </c>
      <c r="H78" s="13">
        <v>82</v>
      </c>
      <c r="I78" s="13">
        <f t="shared" si="4"/>
        <v>49.2</v>
      </c>
      <c r="J78" s="13">
        <f t="shared" si="5"/>
        <v>87.6</v>
      </c>
      <c r="K78" s="13">
        <v>2</v>
      </c>
    </row>
    <row r="79" s="1" customFormat="1" ht="36" customHeight="1" spans="1:11">
      <c r="A79" s="10">
        <v>76</v>
      </c>
      <c r="B79" s="11">
        <v>2050320026</v>
      </c>
      <c r="C79" s="12" t="s">
        <v>56</v>
      </c>
      <c r="D79" s="12" t="s">
        <v>57</v>
      </c>
      <c r="E79" s="12" t="s">
        <v>58</v>
      </c>
      <c r="F79" s="13">
        <v>109</v>
      </c>
      <c r="G79" s="13">
        <f t="shared" si="3"/>
        <v>43.6</v>
      </c>
      <c r="H79" s="13">
        <v>72.33</v>
      </c>
      <c r="I79" s="13">
        <f t="shared" si="4"/>
        <v>43.398</v>
      </c>
      <c r="J79" s="13">
        <f t="shared" si="5"/>
        <v>86.998</v>
      </c>
      <c r="K79" s="13">
        <v>3</v>
      </c>
    </row>
    <row r="80" s="1" customFormat="1" ht="36" customHeight="1" spans="1:11">
      <c r="A80" s="10">
        <v>77</v>
      </c>
      <c r="B80" s="11">
        <v>2050320041</v>
      </c>
      <c r="C80" s="12" t="s">
        <v>56</v>
      </c>
      <c r="D80" s="12" t="s">
        <v>57</v>
      </c>
      <c r="E80" s="12" t="s">
        <v>58</v>
      </c>
      <c r="F80" s="13">
        <v>86</v>
      </c>
      <c r="G80" s="13">
        <f t="shared" si="3"/>
        <v>34.4</v>
      </c>
      <c r="H80" s="13">
        <v>84</v>
      </c>
      <c r="I80" s="13">
        <f t="shared" si="4"/>
        <v>50.4</v>
      </c>
      <c r="J80" s="13">
        <f t="shared" si="5"/>
        <v>84.8</v>
      </c>
      <c r="K80" s="13">
        <v>4</v>
      </c>
    </row>
    <row r="81" s="1" customFormat="1" ht="36" customHeight="1" spans="1:11">
      <c r="A81" s="10">
        <v>78</v>
      </c>
      <c r="B81" s="11">
        <v>2050320010</v>
      </c>
      <c r="C81" s="12" t="s">
        <v>56</v>
      </c>
      <c r="D81" s="12" t="s">
        <v>57</v>
      </c>
      <c r="E81" s="12" t="s">
        <v>58</v>
      </c>
      <c r="F81" s="13">
        <v>88</v>
      </c>
      <c r="G81" s="13">
        <f t="shared" si="3"/>
        <v>35.2</v>
      </c>
      <c r="H81" s="13">
        <v>81</v>
      </c>
      <c r="I81" s="13">
        <f t="shared" si="4"/>
        <v>48.6</v>
      </c>
      <c r="J81" s="13">
        <f t="shared" si="5"/>
        <v>83.8</v>
      </c>
      <c r="K81" s="13">
        <v>5</v>
      </c>
    </row>
    <row r="82" s="1" customFormat="1" ht="36" customHeight="1" spans="1:11">
      <c r="A82" s="10">
        <v>79</v>
      </c>
      <c r="B82" s="11">
        <v>2050320009</v>
      </c>
      <c r="C82" s="12" t="s">
        <v>56</v>
      </c>
      <c r="D82" s="12" t="s">
        <v>57</v>
      </c>
      <c r="E82" s="12" t="s">
        <v>58</v>
      </c>
      <c r="F82" s="13">
        <v>96</v>
      </c>
      <c r="G82" s="13">
        <f t="shared" si="3"/>
        <v>38.4</v>
      </c>
      <c r="H82" s="13">
        <v>74.67</v>
      </c>
      <c r="I82" s="13">
        <f t="shared" si="4"/>
        <v>44.802</v>
      </c>
      <c r="J82" s="13">
        <f t="shared" si="5"/>
        <v>83.202</v>
      </c>
      <c r="K82" s="13">
        <v>6</v>
      </c>
    </row>
    <row r="83" s="1" customFormat="1" ht="36" customHeight="1" spans="1:11">
      <c r="A83" s="10">
        <v>80</v>
      </c>
      <c r="B83" s="11">
        <v>2050320038</v>
      </c>
      <c r="C83" s="12" t="s">
        <v>56</v>
      </c>
      <c r="D83" s="12" t="s">
        <v>57</v>
      </c>
      <c r="E83" s="12" t="s">
        <v>58</v>
      </c>
      <c r="F83" s="13">
        <v>89</v>
      </c>
      <c r="G83" s="13">
        <f t="shared" si="3"/>
        <v>35.6</v>
      </c>
      <c r="H83" s="13">
        <v>75</v>
      </c>
      <c r="I83" s="13">
        <f t="shared" si="4"/>
        <v>45</v>
      </c>
      <c r="J83" s="13">
        <f t="shared" si="5"/>
        <v>80.6</v>
      </c>
      <c r="K83" s="13">
        <v>7</v>
      </c>
    </row>
  </sheetData>
  <mergeCells count="10">
    <mergeCell ref="A1:K1"/>
    <mergeCell ref="F2:G2"/>
    <mergeCell ref="H2:I2"/>
    <mergeCell ref="A2:A3"/>
    <mergeCell ref="B2:B3"/>
    <mergeCell ref="C2:C3"/>
    <mergeCell ref="D2:D3"/>
    <mergeCell ref="E2:E3"/>
    <mergeCell ref="J2:J3"/>
    <mergeCell ref="K2:K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文科组</vt:lpstr>
      <vt:lpstr>理科组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陈哥</cp:lastModifiedBy>
  <dcterms:created xsi:type="dcterms:W3CDTF">2023-03-22T06:54:00Z</dcterms:created>
  <dcterms:modified xsi:type="dcterms:W3CDTF">2023-03-27T05:47:30Z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9242E154AC1442EB8878ECF3BFC6D60D</vt:lpwstr>
  </property>
  <property fmtid="{D5CDD505-2E9C-101B-9397-08002B2CF9AE}" pid="3" name="KSOProductBuildVer">
    <vt:lpwstr>2052-11.1.0.13703</vt:lpwstr>
  </property>
</Properties>
</file>